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Sheet1" sheetId="3" r:id="rId1"/>
    <sheet name="sales" sheetId="2" r:id="rId2"/>
  </sheets>
  <externalReferences>
    <externalReference r:id="rId3"/>
  </externalReferences>
  <definedNames>
    <definedName name="_xlnm._FilterDatabase" localSheetId="1" hidden="1">sales!$A$1:$R$104</definedName>
    <definedName name="_xlnm._FilterDatabase" localSheetId="0" hidden="1">Sheet1!$B$1:$N$17</definedName>
  </definedNames>
  <calcPr calcId="162913"/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2" i="2"/>
</calcChain>
</file>

<file path=xl/sharedStrings.xml><?xml version="1.0" encoding="utf-8"?>
<sst xmlns="http://schemas.openxmlformats.org/spreadsheetml/2006/main" count="1207" uniqueCount="153">
  <si>
    <t>City</t>
  </si>
  <si>
    <t>Invoice Id</t>
  </si>
  <si>
    <t>Invoice Date</t>
  </si>
  <si>
    <t>Salesman Code</t>
  </si>
  <si>
    <t>Salesman Name</t>
  </si>
  <si>
    <t>Cust Account</t>
  </si>
  <si>
    <t>Cust Name</t>
  </si>
  <si>
    <t>Item Id</t>
  </si>
  <si>
    <t>Item Name</t>
  </si>
  <si>
    <t>Principal Name</t>
  </si>
  <si>
    <t>Sales Qty</t>
  </si>
  <si>
    <t>Sales Amount</t>
  </si>
  <si>
    <t>Bonus Qty</t>
  </si>
  <si>
    <t>Bonus Value</t>
  </si>
  <si>
    <t>Discount Percent</t>
  </si>
  <si>
    <t>Net Value</t>
  </si>
  <si>
    <t>Riyadh</t>
  </si>
  <si>
    <t>PHCINV-000001386</t>
  </si>
  <si>
    <t>UD0059</t>
  </si>
  <si>
    <t>Mohamed Abdel Azim Ismail Ultra</t>
  </si>
  <si>
    <t>PT-000239</t>
  </si>
  <si>
    <t>شركة مملكة الامجاد</t>
  </si>
  <si>
    <t>3387669</t>
  </si>
  <si>
    <t>MAXON Ultra Care Shampoo 200ml</t>
  </si>
  <si>
    <t>DERMA-HEALTH</t>
  </si>
  <si>
    <t>0.00 %</t>
  </si>
  <si>
    <t>PHCINV-000001396</t>
  </si>
  <si>
    <t>UD0075</t>
  </si>
  <si>
    <t>Ahmed Ultra</t>
  </si>
  <si>
    <t>PT-000504</t>
  </si>
  <si>
    <t>صيدلية يونيكير للأدوية</t>
  </si>
  <si>
    <t>3387687</t>
  </si>
  <si>
    <t>GLOWRADIANCE Folikle Perfect Lash 10ml</t>
  </si>
  <si>
    <t>3387689</t>
  </si>
  <si>
    <t>GLOWRADIANCE Hydra Cream 50ml</t>
  </si>
  <si>
    <t>3387692</t>
  </si>
  <si>
    <t>GLOWRADIANCE Whity Cream 50ml</t>
  </si>
  <si>
    <t>3387659</t>
  </si>
  <si>
    <t>GLOWRADIANCE Defy Eye Contour 20ml</t>
  </si>
  <si>
    <t>3387660</t>
  </si>
  <si>
    <t>GLOWRADIANCE Deo 40ml</t>
  </si>
  <si>
    <t>3387668</t>
  </si>
  <si>
    <t>GLOWRADIANCE Pura Wash 150ml</t>
  </si>
  <si>
    <t>3387679</t>
  </si>
  <si>
    <t>GLOWRADIANCE Jointa Cream 100ml</t>
  </si>
  <si>
    <t>PHCINV-000001415</t>
  </si>
  <si>
    <t>UD0074</t>
  </si>
  <si>
    <t>Ali Ibrahim Ultra</t>
  </si>
  <si>
    <t>PT-000212</t>
  </si>
  <si>
    <t>صيدلية غاية</t>
  </si>
  <si>
    <t>3387672</t>
  </si>
  <si>
    <t>MAXON Hydramax Ultra 10 100ml</t>
  </si>
  <si>
    <t>Jeddah</t>
  </si>
  <si>
    <t>PHRM-005793</t>
  </si>
  <si>
    <t>UD0070</t>
  </si>
  <si>
    <t>Mohamed  Shenawy Ultra</t>
  </si>
  <si>
    <t>PT-000380</t>
  </si>
  <si>
    <t>صيدلية نورا العالمية الطبية</t>
  </si>
  <si>
    <t>3387647</t>
  </si>
  <si>
    <t>MAXON Deo Roll On 60ml</t>
  </si>
  <si>
    <t>3387648</t>
  </si>
  <si>
    <t>MAXON Deo Sense 60ml</t>
  </si>
  <si>
    <t>3387673</t>
  </si>
  <si>
    <t>MAXON Deo Active 60ml</t>
  </si>
  <si>
    <t>3387674</t>
  </si>
  <si>
    <t>MAXON Deo Trio 60ml</t>
  </si>
  <si>
    <t>3387675</t>
  </si>
  <si>
    <t>MAXON Anti Dandruff Shampoo 200ml</t>
  </si>
  <si>
    <t>PHRM-005788</t>
  </si>
  <si>
    <t>PT-000826</t>
  </si>
  <si>
    <t>صيدلية متجر الادوية</t>
  </si>
  <si>
    <t>3387671</t>
  </si>
  <si>
    <t>MAXON Hydramax Foaming Gel 200ml</t>
  </si>
  <si>
    <t>3387655</t>
  </si>
  <si>
    <t>MAXON Pure Derm Facial Wash 150ml</t>
  </si>
  <si>
    <t>3387658</t>
  </si>
  <si>
    <t>MAXON Soft White Facial Wash 150ml</t>
  </si>
  <si>
    <t>PHRM-005785</t>
  </si>
  <si>
    <t>3387657</t>
  </si>
  <si>
    <t>MAXON Soft White Cream 50ml</t>
  </si>
  <si>
    <t>PHRM-005786</t>
  </si>
  <si>
    <t>3387678</t>
  </si>
  <si>
    <t>MAXON Hydramax Lip Balm 20ml</t>
  </si>
  <si>
    <t>3387688</t>
  </si>
  <si>
    <t>MAXON Soft White Body Lotion 200ml</t>
  </si>
  <si>
    <t>3387685</t>
  </si>
  <si>
    <t>MAXON Soft White Lip Balm 20 ml</t>
  </si>
  <si>
    <t>3387646</t>
  </si>
  <si>
    <t>MAXON Deo 7 Cream 30ml</t>
  </si>
  <si>
    <t>Kharj</t>
  </si>
  <si>
    <t>PHRM-005798</t>
  </si>
  <si>
    <t>UD0060</t>
  </si>
  <si>
    <t>Mahmoud  Moselhy Ultra</t>
  </si>
  <si>
    <t>PT-000793</t>
  </si>
  <si>
    <t>صيدلية ركن التداوي</t>
  </si>
  <si>
    <t>3387644</t>
  </si>
  <si>
    <t>MAXON Atomax Cream 200ml</t>
  </si>
  <si>
    <t>3387649</t>
  </si>
  <si>
    <t>MAXON Glyox15 50ml</t>
  </si>
  <si>
    <t>3387680</t>
  </si>
  <si>
    <t>MAXON Hair Care Oil 200ml</t>
  </si>
  <si>
    <t>PHRM-005814</t>
  </si>
  <si>
    <t>UD0068</t>
  </si>
  <si>
    <t>ASHRAF  Ayman Ultra</t>
  </si>
  <si>
    <t>PT-000815</t>
  </si>
  <si>
    <t>شركة شارم الحديثة التجارية</t>
  </si>
  <si>
    <t>3387645</t>
  </si>
  <si>
    <t>MAXON Colladerm Eye Contour Cream 20ml</t>
  </si>
  <si>
    <t>3387652</t>
  </si>
  <si>
    <t>MAXON Inteema Feminine Wash 150ml</t>
  </si>
  <si>
    <t>3387666</t>
  </si>
  <si>
    <t>MAXON Inteema Lightening Gel 30ml</t>
  </si>
  <si>
    <t>PHRM-005815</t>
  </si>
  <si>
    <t>PHRM-005846</t>
  </si>
  <si>
    <t>PT-000672</t>
  </si>
  <si>
    <t>شركة المختصر الدولية الطبية (اوت لا</t>
  </si>
  <si>
    <t>PHRM-005847</t>
  </si>
  <si>
    <t>PHCINV-000001419</t>
  </si>
  <si>
    <t>PT-000255</t>
  </si>
  <si>
    <t>شركة الشافي الطبية</t>
  </si>
  <si>
    <t>3387651</t>
  </si>
  <si>
    <t>MAXON Hydramax Cream 60ml</t>
  </si>
  <si>
    <t>PHRM-005835</t>
  </si>
  <si>
    <t>PT-000811</t>
  </si>
  <si>
    <t>شركة ديار الشاطئ</t>
  </si>
  <si>
    <t>3387683</t>
  </si>
  <si>
    <t>MAXON Pure Derm Cream 30ml</t>
  </si>
  <si>
    <t>PHRM-005836</t>
  </si>
  <si>
    <t>3387653</t>
  </si>
  <si>
    <t>MAXON Max 100 Cream 50ml</t>
  </si>
  <si>
    <t>3387664</t>
  </si>
  <si>
    <t>MAXON Pure Derm Cleansing Bar 120g</t>
  </si>
  <si>
    <t>3387665</t>
  </si>
  <si>
    <t>MAXON Hydramax Cleansing Bar 120g</t>
  </si>
  <si>
    <t>PHRM-005839</t>
  </si>
  <si>
    <t>PT-000884</t>
  </si>
  <si>
    <t>مؤسسة دار الموارد للتجارة</t>
  </si>
  <si>
    <t>PHRM-005840</t>
  </si>
  <si>
    <t>Taif</t>
  </si>
  <si>
    <t>PHRM-005853</t>
  </si>
  <si>
    <t>PT-000816</t>
  </si>
  <si>
    <t>صيدلية جديد الدواء للأدوية</t>
  </si>
  <si>
    <t>PHRM-005854</t>
  </si>
  <si>
    <t>PHRM-005871</t>
  </si>
  <si>
    <t>PT-000905</t>
  </si>
  <si>
    <t>صيدلية الحكماء بالطائف الطبية</t>
  </si>
  <si>
    <t>PHRM-005872</t>
  </si>
  <si>
    <t/>
  </si>
  <si>
    <t>Discount
Value</t>
  </si>
  <si>
    <t>CRM Code</t>
  </si>
  <si>
    <t>Sale Amount</t>
  </si>
  <si>
    <t>Brand</t>
  </si>
  <si>
    <t>SFD_ID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</si>
</sst>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0E0D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KSA_SalesSheet_10_12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A Sales Update Sheet"/>
      <sheetName val="GlowRa"/>
      <sheetName val="Maxon"/>
    </sheetNames>
    <sheetDataSet>
      <sheetData sheetId="0">
        <row r="1">
          <cell r="D1" t="str">
            <v>KSA_code</v>
          </cell>
        </row>
        <row r="2">
          <cell r="D2" t="str">
            <v>PT-000110</v>
          </cell>
        </row>
        <row r="3">
          <cell r="D3" t="str">
            <v>20020-MED</v>
          </cell>
        </row>
        <row r="4">
          <cell r="D4" t="str">
            <v>PT-000170</v>
          </cell>
        </row>
        <row r="5">
          <cell r="D5" t="str">
            <v>PT-000419</v>
          </cell>
        </row>
        <row r="6">
          <cell r="D6" t="str">
            <v>PT-000367</v>
          </cell>
        </row>
        <row r="7">
          <cell r="D7" t="str">
            <v>PT-000125</v>
          </cell>
        </row>
        <row r="8">
          <cell r="D8" t="str">
            <v>10751-MED</v>
          </cell>
        </row>
        <row r="9">
          <cell r="D9" t="str">
            <v>PT-000033</v>
          </cell>
        </row>
        <row r="10">
          <cell r="D10" t="str">
            <v>PT-000707</v>
          </cell>
        </row>
        <row r="11">
          <cell r="D11" t="str">
            <v>PT-000551</v>
          </cell>
        </row>
        <row r="12">
          <cell r="D12" t="str">
            <v>PT-000938</v>
          </cell>
        </row>
        <row r="13">
          <cell r="D13" t="str">
            <v>PT-000657</v>
          </cell>
        </row>
        <row r="14">
          <cell r="D14" t="str">
            <v>PT-000794</v>
          </cell>
        </row>
        <row r="15">
          <cell r="D15" t="str">
            <v>PT-000659</v>
          </cell>
        </row>
        <row r="16">
          <cell r="D16" t="str">
            <v>PT-000814</v>
          </cell>
        </row>
        <row r="17">
          <cell r="D17" t="str">
            <v>10901-MED</v>
          </cell>
        </row>
        <row r="18">
          <cell r="D18" t="str">
            <v>PT-000798</v>
          </cell>
        </row>
        <row r="19">
          <cell r="D19" t="str">
            <v>PT-000836</v>
          </cell>
        </row>
        <row r="20">
          <cell r="D20" t="str">
            <v>PT-000600</v>
          </cell>
        </row>
        <row r="21">
          <cell r="D21" t="str">
            <v>PT-000096</v>
          </cell>
        </row>
        <row r="22">
          <cell r="D22" t="str">
            <v>20244-MED</v>
          </cell>
        </row>
        <row r="23">
          <cell r="D23" t="str">
            <v>PT-000964</v>
          </cell>
        </row>
        <row r="24">
          <cell r="D24" t="str">
            <v>PT-000504</v>
          </cell>
        </row>
        <row r="25">
          <cell r="D25" t="str">
            <v>PT-000170</v>
          </cell>
        </row>
        <row r="26">
          <cell r="D26" t="str">
            <v>PT-000732</v>
          </cell>
        </row>
        <row r="27">
          <cell r="D27" t="str">
            <v>PT-000822</v>
          </cell>
        </row>
        <row r="28">
          <cell r="D28" t="str">
            <v>NEW</v>
          </cell>
        </row>
        <row r="29">
          <cell r="D29" t="str">
            <v>PT-000523</v>
          </cell>
        </row>
        <row r="30">
          <cell r="D30" t="str">
            <v>PT-000805</v>
          </cell>
        </row>
        <row r="31">
          <cell r="D31" t="str">
            <v>PT-000371</v>
          </cell>
        </row>
        <row r="32">
          <cell r="D32" t="str">
            <v>PT-000365</v>
          </cell>
        </row>
        <row r="33">
          <cell r="D33" t="str">
            <v>PT-000813</v>
          </cell>
        </row>
        <row r="34">
          <cell r="D34" t="str">
            <v>PT-000212</v>
          </cell>
        </row>
        <row r="35">
          <cell r="D35" t="str">
            <v>PT-000707</v>
          </cell>
        </row>
        <row r="36">
          <cell r="D36" t="str">
            <v>PT-000380</v>
          </cell>
        </row>
        <row r="37">
          <cell r="D37" t="str">
            <v>20238-MED</v>
          </cell>
        </row>
        <row r="38">
          <cell r="D38" t="str">
            <v>PT-000826</v>
          </cell>
        </row>
        <row r="39">
          <cell r="D39" t="str">
            <v>PT-000881</v>
          </cell>
        </row>
        <row r="40">
          <cell r="D40" t="str">
            <v>PT-000959</v>
          </cell>
        </row>
        <row r="41">
          <cell r="D41" t="str">
            <v>PT-000818</v>
          </cell>
        </row>
        <row r="42">
          <cell r="D42" t="str">
            <v>PT-000958</v>
          </cell>
        </row>
        <row r="43">
          <cell r="D43" t="str">
            <v>PT-000533</v>
          </cell>
        </row>
        <row r="44">
          <cell r="D44" t="str">
            <v>PT-000428</v>
          </cell>
        </row>
        <row r="45">
          <cell r="D45" t="str">
            <v>PT-000403</v>
          </cell>
        </row>
        <row r="46">
          <cell r="D46" t="str">
            <v>NEW</v>
          </cell>
        </row>
        <row r="47">
          <cell r="D47" t="str">
            <v>PT-000957</v>
          </cell>
        </row>
        <row r="48">
          <cell r="D48" t="str">
            <v>PT-000824</v>
          </cell>
        </row>
        <row r="50">
          <cell r="D50" t="str">
            <v>60009-MED</v>
          </cell>
        </row>
        <row r="51">
          <cell r="D51" t="str">
            <v>PT-000374</v>
          </cell>
        </row>
        <row r="52">
          <cell r="D52" t="str">
            <v>PT-000375</v>
          </cell>
        </row>
        <row r="53">
          <cell r="D53" t="str">
            <v>PT-000865</v>
          </cell>
        </row>
        <row r="54">
          <cell r="D54" t="str">
            <v>PT-000967</v>
          </cell>
        </row>
        <row r="55">
          <cell r="D55" t="str">
            <v>PT-000648</v>
          </cell>
        </row>
        <row r="56">
          <cell r="D56" t="str">
            <v>PT-000383</v>
          </cell>
        </row>
        <row r="57">
          <cell r="D57" t="str">
            <v>20264-MED</v>
          </cell>
        </row>
        <row r="58">
          <cell r="D58" t="str">
            <v>PT-000815</v>
          </cell>
        </row>
        <row r="59">
          <cell r="D59" t="str">
            <v>PT-000816</v>
          </cell>
        </row>
        <row r="60">
          <cell r="D60" t="str">
            <v>PT-000832</v>
          </cell>
        </row>
        <row r="61">
          <cell r="D61" t="str">
            <v>PT-000321</v>
          </cell>
        </row>
        <row r="62">
          <cell r="D62" t="str">
            <v>PT-000820</v>
          </cell>
        </row>
        <row r="63">
          <cell r="D63" t="str">
            <v>PT-000270</v>
          </cell>
        </row>
        <row r="64">
          <cell r="D64" t="str">
            <v>PT-000538</v>
          </cell>
        </row>
        <row r="65">
          <cell r="D65" t="str">
            <v>10923-MED</v>
          </cell>
        </row>
        <row r="66">
          <cell r="D66" t="str">
            <v>PT-000183</v>
          </cell>
        </row>
        <row r="67">
          <cell r="D67" t="str">
            <v>PT-000308</v>
          </cell>
        </row>
        <row r="69">
          <cell r="D69" t="str">
            <v>PT-000255</v>
          </cell>
        </row>
        <row r="70">
          <cell r="D70" t="str">
            <v>PT-000418</v>
          </cell>
        </row>
        <row r="72">
          <cell r="D72" t="str">
            <v>PT-000074</v>
          </cell>
        </row>
        <row r="73">
          <cell r="D73" t="str">
            <v>PT-000018</v>
          </cell>
        </row>
        <row r="74">
          <cell r="D74" t="str">
            <v>10924-MED</v>
          </cell>
        </row>
        <row r="75">
          <cell r="D75" t="str">
            <v>PT-000937</v>
          </cell>
        </row>
        <row r="77">
          <cell r="D77" t="str">
            <v>PT-000793</v>
          </cell>
        </row>
        <row r="78">
          <cell r="D78" t="str">
            <v>10935-MED</v>
          </cell>
        </row>
        <row r="80">
          <cell r="D80" t="str">
            <v>PT-000057</v>
          </cell>
        </row>
        <row r="81">
          <cell r="D81" t="str">
            <v>10903-MED</v>
          </cell>
        </row>
        <row r="82">
          <cell r="D82" t="str">
            <v>PT-000404</v>
          </cell>
        </row>
        <row r="83">
          <cell r="D83" t="str">
            <v>PT-000281</v>
          </cell>
        </row>
        <row r="85">
          <cell r="D85" t="str">
            <v>PT-000937</v>
          </cell>
        </row>
        <row r="86">
          <cell r="D86" t="str">
            <v>PT-000756</v>
          </cell>
        </row>
        <row r="87">
          <cell r="D87" t="str">
            <v>SYSTEM-KSA</v>
          </cell>
        </row>
        <row r="88">
          <cell r="D88" t="str">
            <v>PT-000097</v>
          </cell>
        </row>
        <row r="90">
          <cell r="D90" t="str">
            <v>60018-MED</v>
          </cell>
        </row>
        <row r="91">
          <cell r="D91" t="str">
            <v>20064-MED</v>
          </cell>
        </row>
        <row r="93">
          <cell r="D93" t="str">
            <v>50050-MED</v>
          </cell>
        </row>
        <row r="94">
          <cell r="D94" t="str">
            <v>PT-000433</v>
          </cell>
        </row>
        <row r="95">
          <cell r="D95" t="str">
            <v>PT-000135</v>
          </cell>
        </row>
        <row r="97">
          <cell r="D97" t="str">
            <v>PT-000946</v>
          </cell>
        </row>
        <row r="98">
          <cell r="D98" t="str">
            <v>PT-000797</v>
          </cell>
        </row>
        <row r="100">
          <cell r="D100" t="str">
            <v>PT-000153</v>
          </cell>
        </row>
        <row r="101">
          <cell r="D101" t="str">
            <v>PT-000426</v>
          </cell>
        </row>
        <row r="102">
          <cell r="D102" t="str">
            <v>20238-MED</v>
          </cell>
        </row>
        <row r="103">
          <cell r="D103" t="str">
            <v>10779-MED</v>
          </cell>
        </row>
        <row r="104">
          <cell r="D104" t="str">
            <v>PT-000717</v>
          </cell>
        </row>
        <row r="105">
          <cell r="D105" t="str">
            <v>PT-000140</v>
          </cell>
        </row>
        <row r="106">
          <cell r="D106" t="str">
            <v>10879-MED</v>
          </cell>
        </row>
        <row r="107">
          <cell r="D107" t="str">
            <v>PT-000378</v>
          </cell>
        </row>
        <row r="109">
          <cell r="D109" t="str">
            <v>PT-000617</v>
          </cell>
        </row>
        <row r="112">
          <cell r="D112" t="str">
            <v>PT-000462</v>
          </cell>
        </row>
        <row r="113">
          <cell r="D113" t="str">
            <v>PT-000439</v>
          </cell>
        </row>
        <row r="114">
          <cell r="D114" t="str">
            <v>PT-000958</v>
          </cell>
        </row>
        <row r="115">
          <cell r="D115" t="str">
            <v>PT-000830</v>
          </cell>
        </row>
        <row r="116">
          <cell r="D116" t="str">
            <v>PT-000493</v>
          </cell>
        </row>
        <row r="117">
          <cell r="D117" t="str">
            <v>PT-000465</v>
          </cell>
        </row>
        <row r="118">
          <cell r="D118" t="str">
            <v>10781-MED</v>
          </cell>
        </row>
        <row r="119">
          <cell r="D119" t="str">
            <v>PT-000803</v>
          </cell>
        </row>
        <row r="120">
          <cell r="D120" t="str">
            <v>PT-000811</v>
          </cell>
        </row>
        <row r="121">
          <cell r="D121" t="str">
            <v>PT-000823</v>
          </cell>
        </row>
        <row r="122">
          <cell r="D122" t="str">
            <v>PT-000801</v>
          </cell>
        </row>
        <row r="123">
          <cell r="D123" t="str">
            <v>PT-000938</v>
          </cell>
        </row>
        <row r="124">
          <cell r="D124" t="str">
            <v>PT-000657</v>
          </cell>
        </row>
        <row r="125">
          <cell r="D125" t="str">
            <v>PT-000672</v>
          </cell>
        </row>
        <row r="126">
          <cell r="D126" t="str">
            <v>PT-000860</v>
          </cell>
        </row>
        <row r="127">
          <cell r="D127" t="str">
            <v>PT-000415</v>
          </cell>
        </row>
        <row r="128">
          <cell r="D128" t="str">
            <v>PT-000225</v>
          </cell>
        </row>
        <row r="129">
          <cell r="D129" t="str">
            <v>NEW</v>
          </cell>
        </row>
        <row r="130">
          <cell r="D130" t="str">
            <v>PT-000905</v>
          </cell>
        </row>
        <row r="131">
          <cell r="D131" t="str">
            <v>PT-000884</v>
          </cell>
        </row>
        <row r="132">
          <cell r="D132" t="str">
            <v>PT-000170</v>
          </cell>
        </row>
        <row r="133">
          <cell r="D133" t="str">
            <v>PT-000255</v>
          </cell>
        </row>
        <row r="134">
          <cell r="D134" t="str">
            <v>PT-000216</v>
          </cell>
        </row>
        <row r="135">
          <cell r="D135" t="str">
            <v>PT-000119</v>
          </cell>
        </row>
        <row r="136">
          <cell r="D136" t="str">
            <v>PT-000042</v>
          </cell>
        </row>
        <row r="137">
          <cell r="D137" t="str">
            <v>PT-000358</v>
          </cell>
        </row>
        <row r="138">
          <cell r="D138" t="str">
            <v>30076-MED</v>
          </cell>
        </row>
        <row r="139">
          <cell r="D139" t="str">
            <v>PT-000177</v>
          </cell>
        </row>
        <row r="140">
          <cell r="D140" t="str">
            <v>PT-000118</v>
          </cell>
        </row>
        <row r="141">
          <cell r="D141" t="str">
            <v>PT-000039</v>
          </cell>
        </row>
        <row r="142">
          <cell r="D142" t="str">
            <v>PT-000081</v>
          </cell>
        </row>
        <row r="143">
          <cell r="D143" t="str">
            <v>PT-000501</v>
          </cell>
        </row>
        <row r="144">
          <cell r="D144" t="str">
            <v>PT-000757</v>
          </cell>
        </row>
        <row r="146">
          <cell r="D146" t="str">
            <v>PT-000654</v>
          </cell>
        </row>
        <row r="148">
          <cell r="D148" t="str">
            <v>20045-MED</v>
          </cell>
        </row>
        <row r="149">
          <cell r="D149" t="str">
            <v>PT-000056</v>
          </cell>
        </row>
        <row r="151">
          <cell r="D151" t="str">
            <v>PT-000175</v>
          </cell>
        </row>
        <row r="153">
          <cell r="D153" t="str">
            <v>KT-000014</v>
          </cell>
        </row>
        <row r="154">
          <cell r="D154" t="str">
            <v>30009-MED</v>
          </cell>
        </row>
        <row r="155">
          <cell r="D155" t="str">
            <v>PT-000103</v>
          </cell>
        </row>
        <row r="156">
          <cell r="D156" t="str">
            <v>PT-000344</v>
          </cell>
        </row>
        <row r="157">
          <cell r="D157" t="str">
            <v>PT-000782</v>
          </cell>
        </row>
        <row r="158">
          <cell r="D158" t="str">
            <v>PT-000062</v>
          </cell>
        </row>
        <row r="159">
          <cell r="D159" t="str">
            <v>30014-MED</v>
          </cell>
        </row>
        <row r="160">
          <cell r="D160" t="str">
            <v>30049-MED</v>
          </cell>
        </row>
        <row r="161">
          <cell r="D161" t="str">
            <v>PT-000082</v>
          </cell>
        </row>
        <row r="162">
          <cell r="D162" t="str">
            <v>PT-000806</v>
          </cell>
        </row>
        <row r="163">
          <cell r="D163" t="str">
            <v>PT-000036</v>
          </cell>
        </row>
        <row r="164">
          <cell r="D164" t="str">
            <v>PT-000101</v>
          </cell>
        </row>
        <row r="166">
          <cell r="D166" t="str">
            <v>60022-MED</v>
          </cell>
        </row>
        <row r="168">
          <cell r="D168" t="str">
            <v>PT-000717</v>
          </cell>
        </row>
        <row r="169">
          <cell r="D169" t="str">
            <v>PT-000140</v>
          </cell>
        </row>
        <row r="170">
          <cell r="D170" t="str">
            <v>10781-MED</v>
          </cell>
        </row>
        <row r="172">
          <cell r="D172" t="str">
            <v>PT-000197</v>
          </cell>
        </row>
        <row r="173">
          <cell r="D173" t="str">
            <v>PT-000806</v>
          </cell>
        </row>
        <row r="174">
          <cell r="D174" t="str">
            <v>NEW</v>
          </cell>
        </row>
        <row r="175">
          <cell r="D175" t="str">
            <v>PT-000940</v>
          </cell>
        </row>
        <row r="176">
          <cell r="D176" t="str">
            <v>PT-000900</v>
          </cell>
        </row>
        <row r="177">
          <cell r="D177" t="str">
            <v>PT-000246</v>
          </cell>
        </row>
        <row r="179">
          <cell r="D179" t="str">
            <v>PT-000955</v>
          </cell>
        </row>
        <row r="181">
          <cell r="D181" t="str">
            <v>PT-000930</v>
          </cell>
        </row>
        <row r="182">
          <cell r="D182" t="str">
            <v>PT-000931</v>
          </cell>
        </row>
        <row r="183">
          <cell r="D183" t="str">
            <v>PT-000961</v>
          </cell>
        </row>
        <row r="184">
          <cell r="D184" t="str">
            <v>PT-000939</v>
          </cell>
        </row>
        <row r="185">
          <cell r="D185" t="str">
            <v>PT-000155</v>
          </cell>
        </row>
        <row r="186">
          <cell r="D186" t="str">
            <v>PT-000148</v>
          </cell>
        </row>
        <row r="187">
          <cell r="D187" t="str">
            <v>PT-000819</v>
          </cell>
        </row>
        <row r="188">
          <cell r="D188" t="str">
            <v>PT-000239</v>
          </cell>
        </row>
        <row r="189">
          <cell r="D189" t="str">
            <v>PT-000241</v>
          </cell>
        </row>
        <row r="190">
          <cell r="D190" t="str">
            <v>PT-000880</v>
          </cell>
        </row>
        <row r="191">
          <cell r="D191" t="str">
            <v>PT-000972</v>
          </cell>
        </row>
        <row r="192">
          <cell r="D192" t="str">
            <v>PT-000342</v>
          </cell>
        </row>
        <row r="193">
          <cell r="D193" t="str">
            <v>PT-000110</v>
          </cell>
        </row>
        <row r="194">
          <cell r="D194" t="str">
            <v>PT-000439</v>
          </cell>
        </row>
        <row r="195">
          <cell r="D195" t="str">
            <v>20020-MED</v>
          </cell>
        </row>
        <row r="196">
          <cell r="D196" t="str">
            <v>PT-000170</v>
          </cell>
        </row>
        <row r="197">
          <cell r="D197" t="str">
            <v>PT-000125</v>
          </cell>
        </row>
        <row r="198">
          <cell r="D198" t="str">
            <v>PT-000707</v>
          </cell>
        </row>
        <row r="199">
          <cell r="D199" t="str">
            <v>PT-000938</v>
          </cell>
        </row>
        <row r="200">
          <cell r="D200" t="str">
            <v>PT-000657</v>
          </cell>
        </row>
        <row r="201">
          <cell r="D201" t="str">
            <v>PT-000794</v>
          </cell>
        </row>
        <row r="202">
          <cell r="D202" t="str">
            <v>PT-000798</v>
          </cell>
        </row>
        <row r="203">
          <cell r="D203" t="str">
            <v>PT-000600</v>
          </cell>
        </row>
        <row r="204">
          <cell r="D204" t="str">
            <v>PT-000672</v>
          </cell>
        </row>
        <row r="205">
          <cell r="D205" t="str">
            <v>PT-000964</v>
          </cell>
        </row>
        <row r="206">
          <cell r="D206" t="str">
            <v>PT-000380</v>
          </cell>
        </row>
        <row r="207">
          <cell r="D207" t="str">
            <v>PT-000707</v>
          </cell>
        </row>
        <row r="208">
          <cell r="D208" t="str">
            <v>PT-000826</v>
          </cell>
        </row>
        <row r="209">
          <cell r="D209" t="str">
            <v>20264-MED</v>
          </cell>
        </row>
        <row r="210">
          <cell r="D210" t="str">
            <v>PT-000820</v>
          </cell>
        </row>
        <row r="211">
          <cell r="D211" t="str">
            <v>PT-000803</v>
          </cell>
        </row>
        <row r="212">
          <cell r="D212" t="str">
            <v>PT-000811</v>
          </cell>
        </row>
        <row r="213">
          <cell r="D213" t="str">
            <v>PT-000538</v>
          </cell>
        </row>
        <row r="214">
          <cell r="D214" t="str">
            <v>PT-000937</v>
          </cell>
        </row>
        <row r="215">
          <cell r="D215" t="str">
            <v>PT-000756</v>
          </cell>
        </row>
        <row r="216">
          <cell r="D216" t="str">
            <v>SYSTEM-KSA</v>
          </cell>
        </row>
        <row r="217">
          <cell r="D217" t="str">
            <v>PT-000097</v>
          </cell>
        </row>
        <row r="219">
          <cell r="D219" t="str">
            <v>60018-MED</v>
          </cell>
        </row>
        <row r="220">
          <cell r="D220" t="str">
            <v>20064-MED</v>
          </cell>
        </row>
        <row r="222">
          <cell r="D222" t="str">
            <v>PT-000135</v>
          </cell>
        </row>
        <row r="223">
          <cell r="D223" t="str">
            <v>PT-000797</v>
          </cell>
        </row>
        <row r="225">
          <cell r="D225" t="str">
            <v>PT-000426</v>
          </cell>
        </row>
        <row r="227">
          <cell r="D227" t="str">
            <v>PT-000308</v>
          </cell>
        </row>
        <row r="228">
          <cell r="D228" t="str">
            <v>PT-000255</v>
          </cell>
        </row>
        <row r="229">
          <cell r="D229" t="str">
            <v>PT-000418</v>
          </cell>
        </row>
        <row r="230">
          <cell r="D230" t="str">
            <v>10728-MED</v>
          </cell>
        </row>
        <row r="232">
          <cell r="D232" t="str">
            <v>PT-000074</v>
          </cell>
        </row>
        <row r="233">
          <cell r="D233" t="str">
            <v>PT-000018</v>
          </cell>
        </row>
        <row r="234">
          <cell r="D234" t="str">
            <v>PT-000937</v>
          </cell>
        </row>
        <row r="235">
          <cell r="D235" t="str">
            <v>10866-MED</v>
          </cell>
        </row>
        <row r="236">
          <cell r="D236" t="str">
            <v>10935-MED</v>
          </cell>
        </row>
        <row r="237">
          <cell r="D237" t="str">
            <v>10903-MED</v>
          </cell>
        </row>
        <row r="238">
          <cell r="D238" t="str">
            <v>PT-000404</v>
          </cell>
        </row>
        <row r="239">
          <cell r="D239" t="str">
            <v>PT-000378</v>
          </cell>
        </row>
        <row r="241">
          <cell r="D241" t="str">
            <v>PT-000617</v>
          </cell>
        </row>
        <row r="244">
          <cell r="D244" t="str">
            <v>PT-000462</v>
          </cell>
        </row>
        <row r="245">
          <cell r="D245" t="str">
            <v>PT-000881</v>
          </cell>
        </row>
        <row r="246">
          <cell r="D246" t="str">
            <v>10751-MED</v>
          </cell>
        </row>
        <row r="247">
          <cell r="D247" t="str">
            <v>PT-000096</v>
          </cell>
        </row>
        <row r="248">
          <cell r="D248" t="str">
            <v>PT-000504</v>
          </cell>
        </row>
        <row r="249">
          <cell r="D249" t="str">
            <v>PT-000383</v>
          </cell>
        </row>
        <row r="250">
          <cell r="D250" t="str">
            <v>PT-000212</v>
          </cell>
        </row>
        <row r="251">
          <cell r="D251" t="str">
            <v>PT-000967</v>
          </cell>
        </row>
        <row r="252">
          <cell r="D252" t="str">
            <v>PT-000365</v>
          </cell>
        </row>
        <row r="253">
          <cell r="D253" t="str">
            <v>PT-000648</v>
          </cell>
        </row>
        <row r="254">
          <cell r="D254" t="str">
            <v>PT-000371</v>
          </cell>
        </row>
        <row r="255">
          <cell r="D255" t="str">
            <v>PT-000818</v>
          </cell>
        </row>
        <row r="256">
          <cell r="D256" t="str">
            <v>PT-000816</v>
          </cell>
        </row>
        <row r="257">
          <cell r="D257" t="str">
            <v>PT-000814</v>
          </cell>
        </row>
        <row r="258">
          <cell r="D258" t="str">
            <v>PT-000959</v>
          </cell>
        </row>
        <row r="259">
          <cell r="D259" t="str">
            <v>PT-000375</v>
          </cell>
        </row>
        <row r="260">
          <cell r="D260" t="str">
            <v>PT-000659</v>
          </cell>
        </row>
        <row r="261">
          <cell r="D261" t="str">
            <v>10781-MED</v>
          </cell>
        </row>
        <row r="262">
          <cell r="D262" t="str">
            <v>10946-MED</v>
          </cell>
        </row>
        <row r="264">
          <cell r="D264" t="str">
            <v>PT-000493</v>
          </cell>
        </row>
        <row r="265">
          <cell r="D265" t="str">
            <v>PT-000321</v>
          </cell>
        </row>
        <row r="266">
          <cell r="D266" t="str">
            <v>PT-000428</v>
          </cell>
        </row>
        <row r="267">
          <cell r="D267" t="str">
            <v>PT-000367</v>
          </cell>
        </row>
        <row r="268">
          <cell r="D268" t="str">
            <v>PT-000523</v>
          </cell>
        </row>
        <row r="269">
          <cell r="D269" t="str">
            <v>PT-000801</v>
          </cell>
        </row>
        <row r="270">
          <cell r="D270" t="str">
            <v>PT-000938</v>
          </cell>
        </row>
        <row r="271">
          <cell r="D271" t="str">
            <v>PT-000813</v>
          </cell>
        </row>
        <row r="272">
          <cell r="D272" t="str">
            <v>PT-000822</v>
          </cell>
        </row>
        <row r="273">
          <cell r="D273" t="str">
            <v>PT-000957</v>
          </cell>
        </row>
        <row r="274">
          <cell r="D274" t="str">
            <v>PT-000815</v>
          </cell>
        </row>
        <row r="275">
          <cell r="D275" t="str">
            <v>PT-000657</v>
          </cell>
        </row>
        <row r="276">
          <cell r="D276" t="str">
            <v>NEW-KSA-21</v>
          </cell>
        </row>
        <row r="277">
          <cell r="D277" t="str">
            <v>20244-MED</v>
          </cell>
        </row>
        <row r="278">
          <cell r="D278" t="str">
            <v>PT-000824</v>
          </cell>
        </row>
        <row r="279">
          <cell r="D279" t="str">
            <v>PT-000344</v>
          </cell>
        </row>
        <row r="280">
          <cell r="D280" t="str">
            <v>PT-000654</v>
          </cell>
        </row>
        <row r="281">
          <cell r="D281" t="str">
            <v>PT-000056</v>
          </cell>
        </row>
        <row r="282">
          <cell r="D282" t="str">
            <v>PT-000036</v>
          </cell>
        </row>
        <row r="283">
          <cell r="D283" t="str">
            <v>PT-000533</v>
          </cell>
        </row>
        <row r="284">
          <cell r="D284" t="str">
            <v>60022-MED</v>
          </cell>
        </row>
        <row r="285">
          <cell r="D285" t="str">
            <v>PT-000830</v>
          </cell>
        </row>
        <row r="287">
          <cell r="D287" t="str">
            <v>PT-000806</v>
          </cell>
        </row>
        <row r="288">
          <cell r="D288" t="str">
            <v>PT-000946</v>
          </cell>
        </row>
        <row r="289">
          <cell r="D289" t="str">
            <v>PT-000836</v>
          </cell>
        </row>
        <row r="290">
          <cell r="D290" t="str">
            <v>PT-000900</v>
          </cell>
        </row>
        <row r="293">
          <cell r="D293" t="str">
            <v>PT-000860</v>
          </cell>
        </row>
        <row r="294">
          <cell r="D294" t="str">
            <v>PT-000930</v>
          </cell>
        </row>
        <row r="295">
          <cell r="D295" t="str">
            <v>PT-000961</v>
          </cell>
        </row>
        <row r="296">
          <cell r="D296" t="str">
            <v>PT-000939</v>
          </cell>
        </row>
        <row r="297">
          <cell r="D297" t="str">
            <v>PT-000955</v>
          </cell>
        </row>
        <row r="298">
          <cell r="D298" t="str">
            <v>PT-000239</v>
          </cell>
        </row>
        <row r="299">
          <cell r="D299" t="str">
            <v>PT-000241</v>
          </cell>
        </row>
        <row r="300">
          <cell r="D300" t="str">
            <v>PT-000880</v>
          </cell>
        </row>
        <row r="301">
          <cell r="D301" t="str">
            <v>PT-000972</v>
          </cell>
        </row>
        <row r="303">
          <cell r="D303" t="str">
            <v>PT-000321</v>
          </cell>
        </row>
        <row r="304">
          <cell r="D304" t="str">
            <v>PT-000820</v>
          </cell>
        </row>
        <row r="305">
          <cell r="D305" t="str">
            <v>PT-000803</v>
          </cell>
        </row>
        <row r="307">
          <cell r="D307" t="str">
            <v>PT-000270</v>
          </cell>
        </row>
        <row r="308">
          <cell r="D308" t="str">
            <v>PT-000538</v>
          </cell>
        </row>
        <row r="312">
          <cell r="D312" t="str">
            <v>NEW-KSA-21</v>
          </cell>
        </row>
        <row r="313">
          <cell r="D313" t="str">
            <v>PT-000756</v>
          </cell>
        </row>
        <row r="314">
          <cell r="D314" t="str">
            <v>PT-000097</v>
          </cell>
        </row>
        <row r="317">
          <cell r="D317" t="str">
            <v>20064-MED</v>
          </cell>
        </row>
        <row r="324">
          <cell r="D324" t="str">
            <v>10946-MED</v>
          </cell>
        </row>
        <row r="327">
          <cell r="D327" t="str">
            <v>PT-000183</v>
          </cell>
        </row>
        <row r="330">
          <cell r="D330" t="str">
            <v>PT-000255</v>
          </cell>
        </row>
        <row r="333">
          <cell r="D333" t="str">
            <v>PT-000418</v>
          </cell>
        </row>
        <row r="342">
          <cell r="D342" t="str">
            <v>PT-000074</v>
          </cell>
        </row>
        <row r="343">
          <cell r="D343" t="str">
            <v>PT-000018</v>
          </cell>
        </row>
        <row r="347">
          <cell r="D347" t="str">
            <v>10924-MED</v>
          </cell>
        </row>
        <row r="352">
          <cell r="D352" t="str">
            <v>PT-000030</v>
          </cell>
        </row>
        <row r="353">
          <cell r="D353" t="str">
            <v>PT-000030</v>
          </cell>
        </row>
        <row r="355">
          <cell r="D355" t="str">
            <v>10827-MED</v>
          </cell>
        </row>
        <row r="361">
          <cell r="D361" t="str">
            <v>PT-000057</v>
          </cell>
        </row>
        <row r="365">
          <cell r="D365" t="str">
            <v>PT-000404</v>
          </cell>
        </row>
        <row r="366">
          <cell r="D366" t="str">
            <v>PT-000958</v>
          </cell>
        </row>
        <row r="367">
          <cell r="D367" t="str">
            <v>PT-000403</v>
          </cell>
        </row>
        <row r="368">
          <cell r="D368" t="str">
            <v>PT-000374</v>
          </cell>
        </row>
        <row r="369">
          <cell r="D369" t="str">
            <v>NEW</v>
          </cell>
        </row>
        <row r="370">
          <cell r="D370" t="str">
            <v>PT-000964</v>
          </cell>
        </row>
        <row r="371">
          <cell r="D371" t="str">
            <v>PT-000367</v>
          </cell>
        </row>
        <row r="372">
          <cell r="D372" t="str">
            <v>PT-000504</v>
          </cell>
        </row>
        <row r="373">
          <cell r="D373" t="str">
            <v>PT-000523</v>
          </cell>
        </row>
        <row r="374">
          <cell r="D374" t="str">
            <v>PT-000383</v>
          </cell>
        </row>
        <row r="375">
          <cell r="D375" t="str">
            <v>PT-000732</v>
          </cell>
        </row>
        <row r="376">
          <cell r="D376" t="str">
            <v>PT-000967</v>
          </cell>
        </row>
        <row r="377">
          <cell r="D377" t="str">
            <v>PT-000365</v>
          </cell>
        </row>
        <row r="378">
          <cell r="D378" t="str">
            <v>PT-000648</v>
          </cell>
        </row>
        <row r="379">
          <cell r="D379" t="str">
            <v>PT-000371</v>
          </cell>
        </row>
        <row r="380">
          <cell r="D380" t="str">
            <v>PT-000033</v>
          </cell>
        </row>
        <row r="381">
          <cell r="D381" t="str">
            <v>PT-000813</v>
          </cell>
        </row>
        <row r="382">
          <cell r="D382" t="str">
            <v>PT-000957</v>
          </cell>
        </row>
        <row r="383">
          <cell r="D383" t="str">
            <v>PT-000815</v>
          </cell>
        </row>
        <row r="384">
          <cell r="D384" t="str">
            <v>PT-000816</v>
          </cell>
        </row>
        <row r="385">
          <cell r="D385" t="str">
            <v>PT-000380</v>
          </cell>
        </row>
        <row r="386">
          <cell r="D386" t="str">
            <v>PT-000707</v>
          </cell>
        </row>
        <row r="387">
          <cell r="D387" t="str">
            <v>PT-000814</v>
          </cell>
        </row>
        <row r="388">
          <cell r="D388" t="str">
            <v>PT-000125</v>
          </cell>
        </row>
        <row r="389">
          <cell r="D389" t="str">
            <v>20244-MED</v>
          </cell>
        </row>
        <row r="390">
          <cell r="D390" t="str">
            <v>PT-000824</v>
          </cell>
        </row>
        <row r="391">
          <cell r="D391" t="str">
            <v>PT-000707</v>
          </cell>
        </row>
        <row r="392">
          <cell r="D392" t="str">
            <v>KT-000014</v>
          </cell>
        </row>
        <row r="393">
          <cell r="D393" t="str">
            <v>PT-000039</v>
          </cell>
        </row>
        <row r="394">
          <cell r="D394" t="str">
            <v>PT-000501</v>
          </cell>
        </row>
        <row r="397">
          <cell r="D397" t="str">
            <v>PT-000056</v>
          </cell>
        </row>
        <row r="399">
          <cell r="D399" t="str">
            <v>PT-000103</v>
          </cell>
        </row>
        <row r="400">
          <cell r="D400" t="str">
            <v>PT-000358</v>
          </cell>
        </row>
        <row r="401">
          <cell r="D401" t="str">
            <v>PT-000036</v>
          </cell>
        </row>
        <row r="402">
          <cell r="D402" t="str">
            <v>PT-000062</v>
          </cell>
        </row>
        <row r="403">
          <cell r="D403" t="str">
            <v>30014-MED</v>
          </cell>
        </row>
        <row r="404">
          <cell r="D404" t="str">
            <v>PT-000832</v>
          </cell>
        </row>
        <row r="405">
          <cell r="D405" t="str">
            <v>PT-000533</v>
          </cell>
        </row>
        <row r="408">
          <cell r="D408" t="str">
            <v>PT-000830</v>
          </cell>
        </row>
        <row r="409">
          <cell r="D409" t="str">
            <v>10751-MED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K21" sqref="K21"/>
    </sheetView>
  </sheetViews>
  <sheetFormatPr defaultRowHeight="14.4"/>
  <cols>
    <col min="3" max="3" width="17.21875" bestFit="1" customWidth="1"/>
    <col min="4" max="4" width="11.21875" bestFit="1" customWidth="1"/>
    <col min="6" max="6" width="28.88671875" bestFit="1" customWidth="1"/>
    <col min="7" max="7" width="11.6640625" bestFit="1" customWidth="1"/>
    <col min="8" max="8" width="25.44140625" bestFit="1" customWidth="1"/>
    <col min="10" max="10" width="36" bestFit="1" customWidth="1"/>
    <col min="11" max="11" width="14.33203125" bestFit="1" customWidth="1"/>
    <col min="12" max="12" width="11.21875" style="9" bestFit="1" customWidth="1"/>
    <col min="13" max="13" width="9" bestFit="1" customWidth="1"/>
  </cols>
  <sheetData>
    <row r="1" spans="1:14">
      <c r="A1" t="s">
        <v>152</v>
      </c>
      <c r="B1" s="5" t="s">
        <v>0</v>
      </c>
      <c r="C1" s="5" t="s">
        <v>1</v>
      </c>
      <c r="D1" s="6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151</v>
      </c>
      <c r="L1" s="8" t="s">
        <v>150</v>
      </c>
      <c r="M1" s="5" t="s">
        <v>15</v>
      </c>
      <c r="N1" t="s">
        <v>149</v>
      </c>
    </row>
    <row r="2" spans="1:14">
      <c r="A2">
        <v>629</v>
      </c>
      <c r="B2" s="2" t="s">
        <v>16</v>
      </c>
      <c r="C2" s="2" t="s">
        <v>45</v>
      </c>
      <c r="D2" s="3">
        <v>44901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  <c r="J2" s="2" t="s">
        <v>51</v>
      </c>
      <c r="K2" s="2">
        <v>3</v>
      </c>
      <c r="L2" s="9">
        <v>-360</v>
      </c>
      <c r="M2" s="2"/>
      <c r="N2" t="s">
        <v>48</v>
      </c>
    </row>
    <row r="3" spans="1:14">
      <c r="A3">
        <v>1489</v>
      </c>
      <c r="B3" s="2" t="s">
        <v>16</v>
      </c>
      <c r="C3" s="2" t="s">
        <v>17</v>
      </c>
      <c r="D3" s="3">
        <v>44898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2">
        <v>3</v>
      </c>
      <c r="L3" s="10">
        <v>-190</v>
      </c>
      <c r="M3" s="2"/>
      <c r="N3" t="s">
        <v>20</v>
      </c>
    </row>
    <row r="4" spans="1:14">
      <c r="A4">
        <v>1488</v>
      </c>
      <c r="B4" s="2" t="s">
        <v>16</v>
      </c>
      <c r="C4" s="2" t="s">
        <v>127</v>
      </c>
      <c r="D4" s="3">
        <v>44902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43</v>
      </c>
      <c r="J4" s="2" t="s">
        <v>44</v>
      </c>
      <c r="K4" s="2">
        <v>1</v>
      </c>
      <c r="L4" s="10">
        <v>0</v>
      </c>
      <c r="M4" s="2"/>
      <c r="N4" t="s">
        <v>20</v>
      </c>
    </row>
    <row r="5" spans="1:14">
      <c r="A5">
        <v>897</v>
      </c>
      <c r="B5" s="2" t="s">
        <v>16</v>
      </c>
      <c r="C5" s="2" t="s">
        <v>117</v>
      </c>
      <c r="D5" s="3">
        <v>44901</v>
      </c>
      <c r="E5" s="2" t="s">
        <v>91</v>
      </c>
      <c r="F5" s="2" t="s">
        <v>92</v>
      </c>
      <c r="G5" s="2" t="s">
        <v>118</v>
      </c>
      <c r="H5" s="2" t="s">
        <v>119</v>
      </c>
      <c r="I5" s="2" t="s">
        <v>120</v>
      </c>
      <c r="J5" s="2" t="s">
        <v>121</v>
      </c>
      <c r="K5" s="2">
        <v>3</v>
      </c>
      <c r="L5" s="10">
        <v>-1900.8</v>
      </c>
      <c r="M5" s="2"/>
      <c r="N5" t="s">
        <v>118</v>
      </c>
    </row>
    <row r="6" spans="1:14">
      <c r="A6">
        <v>633</v>
      </c>
      <c r="B6" s="2" t="s">
        <v>52</v>
      </c>
      <c r="C6" s="2" t="s">
        <v>53</v>
      </c>
      <c r="D6" s="3">
        <v>44901</v>
      </c>
      <c r="E6" s="2" t="s">
        <v>54</v>
      </c>
      <c r="F6" s="2" t="s">
        <v>55</v>
      </c>
      <c r="G6" s="2" t="s">
        <v>56</v>
      </c>
      <c r="H6" s="2" t="s">
        <v>57</v>
      </c>
      <c r="I6" s="2" t="s">
        <v>58</v>
      </c>
      <c r="J6" s="2" t="s">
        <v>59</v>
      </c>
      <c r="K6" s="2">
        <v>3</v>
      </c>
      <c r="L6" s="10">
        <v>0</v>
      </c>
      <c r="M6" s="2"/>
      <c r="N6" t="s">
        <v>56</v>
      </c>
    </row>
    <row r="7" spans="1:14">
      <c r="A7">
        <v>1121</v>
      </c>
      <c r="B7" s="2" t="s">
        <v>16</v>
      </c>
      <c r="C7" s="2" t="s">
        <v>26</v>
      </c>
      <c r="D7" s="3">
        <v>44898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>
        <v>1</v>
      </c>
      <c r="L7" s="10">
        <v>-5670</v>
      </c>
      <c r="M7" s="2"/>
      <c r="N7" t="s">
        <v>29</v>
      </c>
    </row>
    <row r="8" spans="1:14">
      <c r="A8">
        <v>1251</v>
      </c>
      <c r="B8" s="2" t="s">
        <v>52</v>
      </c>
      <c r="C8" s="2" t="s">
        <v>113</v>
      </c>
      <c r="D8" s="3">
        <v>44903</v>
      </c>
      <c r="E8" s="2" t="s">
        <v>102</v>
      </c>
      <c r="F8" s="2" t="s">
        <v>103</v>
      </c>
      <c r="G8" s="2" t="s">
        <v>114</v>
      </c>
      <c r="H8" s="2" t="s">
        <v>115</v>
      </c>
      <c r="I8" s="2" t="s">
        <v>78</v>
      </c>
      <c r="J8" s="2" t="s">
        <v>79</v>
      </c>
      <c r="K8" s="2">
        <v>3</v>
      </c>
      <c r="L8" s="10">
        <v>2408.4</v>
      </c>
      <c r="M8" s="2"/>
      <c r="N8" t="s">
        <v>114</v>
      </c>
    </row>
    <row r="9" spans="1:14">
      <c r="A9">
        <v>905</v>
      </c>
      <c r="B9" s="2" t="s">
        <v>89</v>
      </c>
      <c r="C9" s="2" t="s">
        <v>90</v>
      </c>
      <c r="D9" s="3">
        <v>44901</v>
      </c>
      <c r="E9" s="2" t="s">
        <v>91</v>
      </c>
      <c r="F9" s="2" t="s">
        <v>92</v>
      </c>
      <c r="G9" s="2" t="s">
        <v>93</v>
      </c>
      <c r="H9" s="2" t="s">
        <v>94</v>
      </c>
      <c r="I9" s="2" t="s">
        <v>95</v>
      </c>
      <c r="J9" s="2" t="s">
        <v>96</v>
      </c>
      <c r="K9" s="2">
        <v>3</v>
      </c>
      <c r="L9" s="10">
        <v>3315</v>
      </c>
      <c r="M9" s="2"/>
      <c r="N9" t="s">
        <v>93</v>
      </c>
    </row>
    <row r="10" spans="1:14">
      <c r="A10">
        <v>1218</v>
      </c>
      <c r="B10" s="2" t="s">
        <v>52</v>
      </c>
      <c r="C10" s="2" t="s">
        <v>122</v>
      </c>
      <c r="D10" s="3">
        <v>44902</v>
      </c>
      <c r="E10" s="2" t="s">
        <v>54</v>
      </c>
      <c r="F10" s="2" t="s">
        <v>55</v>
      </c>
      <c r="G10" s="2" t="s">
        <v>123</v>
      </c>
      <c r="H10" s="2" t="s">
        <v>124</v>
      </c>
      <c r="I10" s="2" t="s">
        <v>95</v>
      </c>
      <c r="J10" s="2" t="s">
        <v>96</v>
      </c>
      <c r="K10" s="2">
        <v>3</v>
      </c>
      <c r="L10" s="10">
        <v>0</v>
      </c>
      <c r="M10" s="2"/>
      <c r="N10" t="s">
        <v>123</v>
      </c>
    </row>
    <row r="11" spans="1:14">
      <c r="A11">
        <v>877</v>
      </c>
      <c r="B11" s="2" t="s">
        <v>52</v>
      </c>
      <c r="C11" s="2" t="s">
        <v>122</v>
      </c>
      <c r="D11" s="3">
        <v>44902</v>
      </c>
      <c r="E11" s="2" t="s">
        <v>54</v>
      </c>
      <c r="F11" s="2" t="s">
        <v>55</v>
      </c>
      <c r="G11" s="2" t="s">
        <v>123</v>
      </c>
      <c r="H11" s="2" t="s">
        <v>124</v>
      </c>
      <c r="I11" s="2" t="s">
        <v>33</v>
      </c>
      <c r="J11" s="2" t="s">
        <v>34</v>
      </c>
      <c r="K11" s="2">
        <v>1</v>
      </c>
      <c r="L11" s="10">
        <v>0</v>
      </c>
      <c r="M11" s="2"/>
      <c r="N11" t="s">
        <v>123</v>
      </c>
    </row>
    <row r="12" spans="1:14">
      <c r="A12">
        <v>715</v>
      </c>
      <c r="B12" s="2" t="s">
        <v>52</v>
      </c>
      <c r="C12" s="2" t="s">
        <v>101</v>
      </c>
      <c r="D12" s="3">
        <v>44901</v>
      </c>
      <c r="E12" s="2" t="s">
        <v>102</v>
      </c>
      <c r="F12" s="2" t="s">
        <v>103</v>
      </c>
      <c r="G12" s="2" t="s">
        <v>104</v>
      </c>
      <c r="H12" s="2" t="s">
        <v>105</v>
      </c>
      <c r="I12" s="2" t="s">
        <v>78</v>
      </c>
      <c r="J12" s="2" t="s">
        <v>79</v>
      </c>
      <c r="K12" s="2">
        <v>3</v>
      </c>
      <c r="L12" s="10">
        <v>9660</v>
      </c>
      <c r="M12" s="2"/>
      <c r="N12" t="s">
        <v>104</v>
      </c>
    </row>
    <row r="13" spans="1:14">
      <c r="A13">
        <v>823</v>
      </c>
      <c r="B13" s="2" t="s">
        <v>138</v>
      </c>
      <c r="C13" s="2" t="s">
        <v>139</v>
      </c>
      <c r="D13" s="3">
        <v>44903</v>
      </c>
      <c r="E13" s="2" t="s">
        <v>27</v>
      </c>
      <c r="F13" s="2" t="s">
        <v>28</v>
      </c>
      <c r="G13" s="2" t="s">
        <v>140</v>
      </c>
      <c r="H13" s="2" t="s">
        <v>141</v>
      </c>
      <c r="I13" s="2" t="s">
        <v>71</v>
      </c>
      <c r="J13" s="2" t="s">
        <v>72</v>
      </c>
      <c r="K13" s="2">
        <v>3</v>
      </c>
      <c r="L13" s="10">
        <v>1001</v>
      </c>
      <c r="M13" s="2"/>
      <c r="N13" t="s">
        <v>140</v>
      </c>
    </row>
    <row r="14" spans="1:14">
      <c r="A14">
        <v>638</v>
      </c>
      <c r="B14" s="2" t="s">
        <v>52</v>
      </c>
      <c r="C14" s="2" t="s">
        <v>68</v>
      </c>
      <c r="D14" s="3">
        <v>44901</v>
      </c>
      <c r="E14" s="2" t="s">
        <v>54</v>
      </c>
      <c r="F14" s="2" t="s">
        <v>55</v>
      </c>
      <c r="G14" s="2" t="s">
        <v>69</v>
      </c>
      <c r="H14" s="2" t="s">
        <v>70</v>
      </c>
      <c r="I14" s="2" t="s">
        <v>71</v>
      </c>
      <c r="J14" s="2" t="s">
        <v>72</v>
      </c>
      <c r="K14" s="2">
        <v>3</v>
      </c>
      <c r="L14" s="10">
        <v>5178</v>
      </c>
      <c r="M14" s="2"/>
      <c r="N14" t="s">
        <v>69</v>
      </c>
    </row>
    <row r="15" spans="1:14">
      <c r="A15">
        <v>639</v>
      </c>
      <c r="B15" s="2" t="s">
        <v>52</v>
      </c>
      <c r="C15" s="2" t="s">
        <v>80</v>
      </c>
      <c r="D15" s="3">
        <v>44901</v>
      </c>
      <c r="E15" s="2" t="s">
        <v>54</v>
      </c>
      <c r="F15" s="2" t="s">
        <v>55</v>
      </c>
      <c r="G15" s="2" t="s">
        <v>69</v>
      </c>
      <c r="H15" s="2" t="s">
        <v>70</v>
      </c>
      <c r="I15" s="2" t="s">
        <v>35</v>
      </c>
      <c r="J15" s="2" t="s">
        <v>36</v>
      </c>
      <c r="K15" s="2">
        <v>1</v>
      </c>
      <c r="L15" s="10">
        <v>1395</v>
      </c>
      <c r="M15" s="2"/>
      <c r="N15" t="s">
        <v>69</v>
      </c>
    </row>
    <row r="16" spans="1:14">
      <c r="A16">
        <v>1327</v>
      </c>
      <c r="B16" s="2" t="s">
        <v>52</v>
      </c>
      <c r="C16" s="2" t="s">
        <v>134</v>
      </c>
      <c r="D16" s="3">
        <v>44902</v>
      </c>
      <c r="E16" s="2" t="s">
        <v>102</v>
      </c>
      <c r="F16" s="2" t="s">
        <v>103</v>
      </c>
      <c r="G16" s="2" t="s">
        <v>135</v>
      </c>
      <c r="H16" s="2" t="s">
        <v>136</v>
      </c>
      <c r="I16" s="2" t="s">
        <v>95</v>
      </c>
      <c r="J16" s="2" t="s">
        <v>96</v>
      </c>
      <c r="K16" s="2">
        <v>3</v>
      </c>
      <c r="L16" s="10">
        <v>2412</v>
      </c>
      <c r="M16" s="2"/>
      <c r="N16" t="s">
        <v>135</v>
      </c>
    </row>
    <row r="17" spans="1:14">
      <c r="A17">
        <v>1326</v>
      </c>
      <c r="B17" s="2" t="s">
        <v>138</v>
      </c>
      <c r="C17" s="2" t="s">
        <v>143</v>
      </c>
      <c r="D17" s="3">
        <v>44905</v>
      </c>
      <c r="E17" s="2" t="s">
        <v>27</v>
      </c>
      <c r="F17" s="2" t="s">
        <v>28</v>
      </c>
      <c r="G17" s="2" t="s">
        <v>144</v>
      </c>
      <c r="H17" s="2" t="s">
        <v>145</v>
      </c>
      <c r="I17" s="2" t="s">
        <v>95</v>
      </c>
      <c r="J17" s="2" t="s">
        <v>96</v>
      </c>
      <c r="K17" s="2">
        <v>3</v>
      </c>
      <c r="L17" s="10">
        <v>10181.5</v>
      </c>
      <c r="M17" s="2"/>
      <c r="N17" t="s">
        <v>144</v>
      </c>
    </row>
  </sheetData>
  <autoFilter ref="B1:N1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opLeftCell="B77" workbookViewId="0">
      <selection activeCell="L2" sqref="L2:L103"/>
    </sheetView>
  </sheetViews>
  <sheetFormatPr defaultRowHeight="14.4"/>
  <cols>
    <col min="1" max="1" width="7.33203125" style="1" bestFit="1" customWidth="1"/>
    <col min="2" max="2" width="17.88671875" style="1" bestFit="1" customWidth="1"/>
    <col min="3" max="3" width="12" style="4" bestFit="1" customWidth="1"/>
    <col min="4" max="4" width="14.5546875" style="1" bestFit="1" customWidth="1"/>
    <col min="5" max="5" width="31.6640625" style="1" bestFit="1" customWidth="1"/>
    <col min="6" max="6" width="12.44140625" style="1" bestFit="1" customWidth="1"/>
    <col min="7" max="7" width="27.44140625" style="1" bestFit="1" customWidth="1"/>
    <col min="8" max="8" width="8" style="1" bestFit="1" customWidth="1"/>
    <col min="9" max="9" width="40.5546875" style="1" bestFit="1" customWidth="1"/>
    <col min="10" max="10" width="15" style="1" bestFit="1" customWidth="1"/>
    <col min="11" max="11" width="9.109375" style="1"/>
    <col min="12" max="12" width="13.33203125" style="1" bestFit="1" customWidth="1"/>
    <col min="13" max="13" width="10" style="1" bestFit="1" customWidth="1"/>
    <col min="14" max="14" width="12" style="1" bestFit="1" customWidth="1"/>
    <col min="15" max="15" width="15.109375" style="1" bestFit="1" customWidth="1"/>
    <col min="16" max="16" width="16.109375" style="1" bestFit="1" customWidth="1"/>
    <col min="17" max="17" width="10.5546875" style="1" bestFit="1" customWidth="1"/>
    <col min="18" max="18" width="9.6640625" bestFit="1" customWidth="1"/>
  </cols>
  <sheetData>
    <row r="1" spans="1:18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148</v>
      </c>
      <c r="P1" s="5" t="s">
        <v>14</v>
      </c>
      <c r="Q1" s="5" t="s">
        <v>15</v>
      </c>
      <c r="R1" t="s">
        <v>149</v>
      </c>
    </row>
    <row r="2" spans="1:18">
      <c r="A2" s="2" t="s">
        <v>16</v>
      </c>
      <c r="B2" s="2" t="s">
        <v>17</v>
      </c>
      <c r="C2" s="3">
        <v>44898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>
        <v>-4</v>
      </c>
      <c r="L2" s="2">
        <v>-190</v>
      </c>
      <c r="M2" s="2">
        <v>0</v>
      </c>
      <c r="N2" s="2">
        <v>0</v>
      </c>
      <c r="O2" s="2">
        <v>0</v>
      </c>
      <c r="P2" s="2" t="s">
        <v>25</v>
      </c>
      <c r="Q2" s="2">
        <v>-218.5</v>
      </c>
      <c r="R2" t="str">
        <f>VLOOKUP(F2,'[1]KSA Sales Update Sheet'!$D:$D,1,0)</f>
        <v>PT-000239</v>
      </c>
    </row>
    <row r="3" spans="1:18">
      <c r="A3" s="2" t="s">
        <v>16</v>
      </c>
      <c r="B3" s="2" t="s">
        <v>26</v>
      </c>
      <c r="C3" s="3">
        <v>44898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31</v>
      </c>
      <c r="I3" s="2" t="s">
        <v>32</v>
      </c>
      <c r="J3" s="2" t="s">
        <v>24</v>
      </c>
      <c r="K3" s="2">
        <v>-6</v>
      </c>
      <c r="L3" s="2">
        <v>-990</v>
      </c>
      <c r="M3" s="2">
        <v>0</v>
      </c>
      <c r="N3" s="2">
        <v>0</v>
      </c>
      <c r="O3" s="2">
        <v>0</v>
      </c>
      <c r="P3" s="2" t="s">
        <v>25</v>
      </c>
      <c r="Q3" s="2">
        <v>-1138.5</v>
      </c>
      <c r="R3" t="str">
        <f>VLOOKUP(F3,'[1]KSA Sales Update Sheet'!$D:$D,1,0)</f>
        <v>PT-000504</v>
      </c>
    </row>
    <row r="4" spans="1:18">
      <c r="A4" s="2" t="s">
        <v>16</v>
      </c>
      <c r="B4" s="2" t="s">
        <v>26</v>
      </c>
      <c r="C4" s="3">
        <v>44898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33</v>
      </c>
      <c r="I4" s="2" t="s">
        <v>34</v>
      </c>
      <c r="J4" s="2" t="s">
        <v>24</v>
      </c>
      <c r="K4" s="2">
        <v>-6</v>
      </c>
      <c r="L4" s="2">
        <v>-1026</v>
      </c>
      <c r="M4" s="2">
        <v>0</v>
      </c>
      <c r="N4" s="2">
        <v>0</v>
      </c>
      <c r="O4" s="2">
        <v>0</v>
      </c>
      <c r="P4" s="2" t="s">
        <v>25</v>
      </c>
      <c r="Q4" s="2">
        <v>-1179.9000000000001</v>
      </c>
      <c r="R4" t="str">
        <f>VLOOKUP(F4,'[1]KSA Sales Update Sheet'!$D:$D,1,0)</f>
        <v>PT-000504</v>
      </c>
    </row>
    <row r="5" spans="1:18">
      <c r="A5" s="2" t="s">
        <v>16</v>
      </c>
      <c r="B5" s="2" t="s">
        <v>26</v>
      </c>
      <c r="C5" s="3">
        <v>44898</v>
      </c>
      <c r="D5" s="2" t="s">
        <v>27</v>
      </c>
      <c r="E5" s="2" t="s">
        <v>28</v>
      </c>
      <c r="F5" s="2" t="s">
        <v>29</v>
      </c>
      <c r="G5" s="2" t="s">
        <v>30</v>
      </c>
      <c r="H5" s="2" t="s">
        <v>35</v>
      </c>
      <c r="I5" s="2" t="s">
        <v>36</v>
      </c>
      <c r="J5" s="2" t="s">
        <v>24</v>
      </c>
      <c r="K5" s="2">
        <v>-6</v>
      </c>
      <c r="L5" s="2">
        <v>-1674</v>
      </c>
      <c r="M5" s="2">
        <v>0</v>
      </c>
      <c r="N5" s="2">
        <v>0</v>
      </c>
      <c r="O5" s="2">
        <v>0</v>
      </c>
      <c r="P5" s="2" t="s">
        <v>25</v>
      </c>
      <c r="Q5" s="2">
        <v>-1925.1</v>
      </c>
      <c r="R5" t="str">
        <f>VLOOKUP(F5,'[1]KSA Sales Update Sheet'!$D:$D,1,0)</f>
        <v>PT-000504</v>
      </c>
    </row>
    <row r="6" spans="1:18">
      <c r="A6" s="2" t="s">
        <v>16</v>
      </c>
      <c r="B6" s="2" t="s">
        <v>26</v>
      </c>
      <c r="C6" s="3">
        <v>44898</v>
      </c>
      <c r="D6" s="2" t="s">
        <v>27</v>
      </c>
      <c r="E6" s="2" t="s">
        <v>28</v>
      </c>
      <c r="F6" s="2" t="s">
        <v>29</v>
      </c>
      <c r="G6" s="2" t="s">
        <v>30</v>
      </c>
      <c r="H6" s="2" t="s">
        <v>37</v>
      </c>
      <c r="I6" s="2" t="s">
        <v>38</v>
      </c>
      <c r="J6" s="2" t="s">
        <v>24</v>
      </c>
      <c r="K6" s="2">
        <v>-6</v>
      </c>
      <c r="L6" s="2">
        <v>-1008</v>
      </c>
      <c r="M6" s="2">
        <v>0</v>
      </c>
      <c r="N6" s="2">
        <v>0</v>
      </c>
      <c r="O6" s="2">
        <v>0</v>
      </c>
      <c r="P6" s="2" t="s">
        <v>25</v>
      </c>
      <c r="Q6" s="2">
        <v>-1159.2</v>
      </c>
      <c r="R6" t="str">
        <f>VLOOKUP(F6,'[1]KSA Sales Update Sheet'!$D:$D,1,0)</f>
        <v>PT-000504</v>
      </c>
    </row>
    <row r="7" spans="1:18">
      <c r="A7" s="2" t="s">
        <v>16</v>
      </c>
      <c r="B7" s="2" t="s">
        <v>26</v>
      </c>
      <c r="C7" s="3">
        <v>44898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39</v>
      </c>
      <c r="I7" s="2" t="s">
        <v>40</v>
      </c>
      <c r="J7" s="2" t="s">
        <v>24</v>
      </c>
      <c r="K7" s="2">
        <v>-6</v>
      </c>
      <c r="L7" s="2">
        <v>-306</v>
      </c>
      <c r="M7" s="2">
        <v>0</v>
      </c>
      <c r="N7" s="2">
        <v>0</v>
      </c>
      <c r="O7" s="2">
        <v>0</v>
      </c>
      <c r="P7" s="2" t="s">
        <v>25</v>
      </c>
      <c r="Q7" s="2">
        <v>-351.9</v>
      </c>
      <c r="R7" t="str">
        <f>VLOOKUP(F7,'[1]KSA Sales Update Sheet'!$D:$D,1,0)</f>
        <v>PT-000504</v>
      </c>
    </row>
    <row r="8" spans="1:18">
      <c r="A8" s="2" t="s">
        <v>16</v>
      </c>
      <c r="B8" s="2" t="s">
        <v>26</v>
      </c>
      <c r="C8" s="3">
        <v>44898</v>
      </c>
      <c r="D8" s="2" t="s">
        <v>27</v>
      </c>
      <c r="E8" s="2" t="s">
        <v>28</v>
      </c>
      <c r="F8" s="2" t="s">
        <v>29</v>
      </c>
      <c r="G8" s="2" t="s">
        <v>30</v>
      </c>
      <c r="H8" s="2" t="s">
        <v>41</v>
      </c>
      <c r="I8" s="2" t="s">
        <v>42</v>
      </c>
      <c r="J8" s="2" t="s">
        <v>24</v>
      </c>
      <c r="K8" s="2">
        <v>-6</v>
      </c>
      <c r="L8" s="2">
        <v>-432</v>
      </c>
      <c r="M8" s="2">
        <v>0</v>
      </c>
      <c r="N8" s="2">
        <v>0</v>
      </c>
      <c r="O8" s="2">
        <v>0</v>
      </c>
      <c r="P8" s="2" t="s">
        <v>25</v>
      </c>
      <c r="Q8" s="2">
        <v>-496.8</v>
      </c>
      <c r="R8" t="str">
        <f>VLOOKUP(F8,'[1]KSA Sales Update Sheet'!$D:$D,1,0)</f>
        <v>PT-000504</v>
      </c>
    </row>
    <row r="9" spans="1:18">
      <c r="A9" s="2" t="s">
        <v>16</v>
      </c>
      <c r="B9" s="2" t="s">
        <v>26</v>
      </c>
      <c r="C9" s="3">
        <v>44898</v>
      </c>
      <c r="D9" s="2" t="s">
        <v>27</v>
      </c>
      <c r="E9" s="2" t="s">
        <v>28</v>
      </c>
      <c r="F9" s="2" t="s">
        <v>29</v>
      </c>
      <c r="G9" s="2" t="s">
        <v>30</v>
      </c>
      <c r="H9" s="2" t="s">
        <v>43</v>
      </c>
      <c r="I9" s="2" t="s">
        <v>44</v>
      </c>
      <c r="J9" s="2" t="s">
        <v>24</v>
      </c>
      <c r="K9" s="2">
        <v>-6</v>
      </c>
      <c r="L9" s="2">
        <v>-234</v>
      </c>
      <c r="M9" s="2">
        <v>0</v>
      </c>
      <c r="N9" s="2">
        <v>0</v>
      </c>
      <c r="O9" s="2">
        <v>0</v>
      </c>
      <c r="P9" s="2" t="s">
        <v>25</v>
      </c>
      <c r="Q9" s="2">
        <v>-269.10000000000002</v>
      </c>
      <c r="R9" t="str">
        <f>VLOOKUP(F9,'[1]KSA Sales Update Sheet'!$D:$D,1,0)</f>
        <v>PT-000504</v>
      </c>
    </row>
    <row r="10" spans="1:18">
      <c r="A10" s="2" t="s">
        <v>16</v>
      </c>
      <c r="B10" s="2" t="s">
        <v>45</v>
      </c>
      <c r="C10" s="3">
        <v>44901</v>
      </c>
      <c r="D10" s="2" t="s">
        <v>46</v>
      </c>
      <c r="E10" s="2" t="s">
        <v>47</v>
      </c>
      <c r="F10" s="2" t="s">
        <v>48</v>
      </c>
      <c r="G10" s="2" t="s">
        <v>49</v>
      </c>
      <c r="H10" s="2" t="s">
        <v>50</v>
      </c>
      <c r="I10" s="2" t="s">
        <v>51</v>
      </c>
      <c r="J10" s="2" t="s">
        <v>24</v>
      </c>
      <c r="K10" s="2">
        <v>-6</v>
      </c>
      <c r="L10" s="2">
        <v>-360</v>
      </c>
      <c r="M10" s="2">
        <v>0</v>
      </c>
      <c r="N10" s="2">
        <v>0</v>
      </c>
      <c r="O10" s="2">
        <v>0</v>
      </c>
      <c r="P10" s="2" t="s">
        <v>25</v>
      </c>
      <c r="Q10" s="2">
        <v>-414</v>
      </c>
      <c r="R10" t="str">
        <f>VLOOKUP(F10,'[1]KSA Sales Update Sheet'!$D:$D,1,0)</f>
        <v>PT-000212</v>
      </c>
    </row>
    <row r="11" spans="1:18">
      <c r="A11" s="2" t="s">
        <v>52</v>
      </c>
      <c r="B11" s="2" t="s">
        <v>53</v>
      </c>
      <c r="C11" s="3">
        <v>44901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24</v>
      </c>
      <c r="K11" s="2">
        <v>0</v>
      </c>
      <c r="L11" s="2">
        <v>0</v>
      </c>
      <c r="M11" s="2">
        <v>6</v>
      </c>
      <c r="N11" s="2">
        <v>402</v>
      </c>
      <c r="O11" s="2">
        <v>0</v>
      </c>
      <c r="P11" s="2" t="s">
        <v>25</v>
      </c>
      <c r="Q11" s="2">
        <v>60.3</v>
      </c>
      <c r="R11" t="str">
        <f>VLOOKUP(F11,'[1]KSA Sales Update Sheet'!$D:$D,1,0)</f>
        <v>PT-000380</v>
      </c>
    </row>
    <row r="12" spans="1:18">
      <c r="A12" s="2" t="s">
        <v>52</v>
      </c>
      <c r="B12" s="2" t="s">
        <v>53</v>
      </c>
      <c r="C12" s="3">
        <v>44901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60</v>
      </c>
      <c r="I12" s="2" t="s">
        <v>61</v>
      </c>
      <c r="J12" s="2" t="s">
        <v>24</v>
      </c>
      <c r="K12" s="2">
        <v>0</v>
      </c>
      <c r="L12" s="2">
        <v>0</v>
      </c>
      <c r="M12" s="2">
        <v>6</v>
      </c>
      <c r="N12" s="2">
        <v>402</v>
      </c>
      <c r="O12" s="2">
        <v>0</v>
      </c>
      <c r="P12" s="2" t="s">
        <v>25</v>
      </c>
      <c r="Q12" s="2">
        <v>60.3</v>
      </c>
      <c r="R12" t="str">
        <f>VLOOKUP(F12,'[1]KSA Sales Update Sheet'!$D:$D,1,0)</f>
        <v>PT-000380</v>
      </c>
    </row>
    <row r="13" spans="1:18">
      <c r="A13" s="2" t="s">
        <v>52</v>
      </c>
      <c r="B13" s="2" t="s">
        <v>53</v>
      </c>
      <c r="C13" s="3">
        <v>44901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62</v>
      </c>
      <c r="I13" s="2" t="s">
        <v>63</v>
      </c>
      <c r="J13" s="2" t="s">
        <v>24</v>
      </c>
      <c r="K13" s="2">
        <v>0</v>
      </c>
      <c r="L13" s="2">
        <v>0</v>
      </c>
      <c r="M13" s="2">
        <v>6</v>
      </c>
      <c r="N13" s="2">
        <v>462</v>
      </c>
      <c r="O13" s="2">
        <v>0</v>
      </c>
      <c r="P13" s="2" t="s">
        <v>25</v>
      </c>
      <c r="Q13" s="2">
        <v>69.3</v>
      </c>
      <c r="R13" t="str">
        <f>VLOOKUP(F13,'[1]KSA Sales Update Sheet'!$D:$D,1,0)</f>
        <v>PT-000380</v>
      </c>
    </row>
    <row r="14" spans="1:18">
      <c r="A14" s="2" t="s">
        <v>52</v>
      </c>
      <c r="B14" s="2" t="s">
        <v>53</v>
      </c>
      <c r="C14" s="3">
        <v>44901</v>
      </c>
      <c r="D14" s="2" t="s">
        <v>54</v>
      </c>
      <c r="E14" s="2" t="s">
        <v>55</v>
      </c>
      <c r="F14" s="2" t="s">
        <v>56</v>
      </c>
      <c r="G14" s="2" t="s">
        <v>57</v>
      </c>
      <c r="H14" s="2" t="s">
        <v>64</v>
      </c>
      <c r="I14" s="2" t="s">
        <v>65</v>
      </c>
      <c r="J14" s="2" t="s">
        <v>24</v>
      </c>
      <c r="K14" s="2">
        <v>0</v>
      </c>
      <c r="L14" s="2">
        <v>0</v>
      </c>
      <c r="M14" s="2">
        <v>6</v>
      </c>
      <c r="N14" s="2">
        <v>522</v>
      </c>
      <c r="O14" s="2">
        <v>0</v>
      </c>
      <c r="P14" s="2" t="s">
        <v>25</v>
      </c>
      <c r="Q14" s="2">
        <v>78.3</v>
      </c>
      <c r="R14" t="str">
        <f>VLOOKUP(F14,'[1]KSA Sales Update Sheet'!$D:$D,1,0)</f>
        <v>PT-000380</v>
      </c>
    </row>
    <row r="15" spans="1:18">
      <c r="A15" s="2" t="s">
        <v>52</v>
      </c>
      <c r="B15" s="2" t="s">
        <v>53</v>
      </c>
      <c r="C15" s="3">
        <v>44901</v>
      </c>
      <c r="D15" s="2" t="s">
        <v>54</v>
      </c>
      <c r="E15" s="2" t="s">
        <v>55</v>
      </c>
      <c r="F15" s="2" t="s">
        <v>56</v>
      </c>
      <c r="G15" s="2" t="s">
        <v>57</v>
      </c>
      <c r="H15" s="2" t="s">
        <v>66</v>
      </c>
      <c r="I15" s="2" t="s">
        <v>67</v>
      </c>
      <c r="J15" s="2" t="s">
        <v>24</v>
      </c>
      <c r="K15" s="2">
        <v>0</v>
      </c>
      <c r="L15" s="2">
        <v>0</v>
      </c>
      <c r="M15" s="2">
        <v>6</v>
      </c>
      <c r="N15" s="2">
        <v>690</v>
      </c>
      <c r="O15" s="2">
        <v>0</v>
      </c>
      <c r="P15" s="2" t="s">
        <v>25</v>
      </c>
      <c r="Q15" s="2">
        <v>103.5</v>
      </c>
      <c r="R15" t="str">
        <f>VLOOKUP(F15,'[1]KSA Sales Update Sheet'!$D:$D,1,0)</f>
        <v>PT-000380</v>
      </c>
    </row>
    <row r="16" spans="1:18">
      <c r="A16" s="2" t="s">
        <v>52</v>
      </c>
      <c r="B16" s="2" t="s">
        <v>68</v>
      </c>
      <c r="C16" s="3">
        <v>44901</v>
      </c>
      <c r="D16" s="2" t="s">
        <v>54</v>
      </c>
      <c r="E16" s="2" t="s">
        <v>55</v>
      </c>
      <c r="F16" s="2" t="s">
        <v>69</v>
      </c>
      <c r="G16" s="2" t="s">
        <v>70</v>
      </c>
      <c r="H16" s="2" t="s">
        <v>71</v>
      </c>
      <c r="I16" s="2" t="s">
        <v>72</v>
      </c>
      <c r="J16" s="2" t="s">
        <v>24</v>
      </c>
      <c r="K16" s="2">
        <v>5</v>
      </c>
      <c r="L16" s="2">
        <v>264</v>
      </c>
      <c r="M16" s="2">
        <v>0</v>
      </c>
      <c r="N16" s="2">
        <v>0</v>
      </c>
      <c r="O16" s="2">
        <v>0</v>
      </c>
      <c r="P16" s="2" t="s">
        <v>25</v>
      </c>
      <c r="Q16" s="2">
        <v>303.60000000000002</v>
      </c>
      <c r="R16" t="str">
        <f>VLOOKUP(F16,'[1]KSA Sales Update Sheet'!$D:$D,1,0)</f>
        <v>PT-000826</v>
      </c>
    </row>
    <row r="17" spans="1:18">
      <c r="A17" s="2" t="s">
        <v>52</v>
      </c>
      <c r="B17" s="2" t="s">
        <v>68</v>
      </c>
      <c r="C17" s="3">
        <v>44901</v>
      </c>
      <c r="D17" s="2" t="s">
        <v>54</v>
      </c>
      <c r="E17" s="2" t="s">
        <v>55</v>
      </c>
      <c r="F17" s="2" t="s">
        <v>69</v>
      </c>
      <c r="G17" s="2" t="s">
        <v>70</v>
      </c>
      <c r="H17" s="2" t="s">
        <v>73</v>
      </c>
      <c r="I17" s="2" t="s">
        <v>74</v>
      </c>
      <c r="J17" s="2" t="s">
        <v>24</v>
      </c>
      <c r="K17" s="2">
        <v>20</v>
      </c>
      <c r="L17" s="2">
        <v>1020</v>
      </c>
      <c r="M17" s="2">
        <v>0</v>
      </c>
      <c r="N17" s="2">
        <v>0</v>
      </c>
      <c r="O17" s="2">
        <v>0</v>
      </c>
      <c r="P17" s="2" t="s">
        <v>25</v>
      </c>
      <c r="Q17" s="2">
        <v>1173</v>
      </c>
      <c r="R17" t="str">
        <f>VLOOKUP(F17,'[1]KSA Sales Update Sheet'!$D:$D,1,0)</f>
        <v>PT-000826</v>
      </c>
    </row>
    <row r="18" spans="1:18">
      <c r="A18" s="2" t="s">
        <v>52</v>
      </c>
      <c r="B18" s="2" t="s">
        <v>68</v>
      </c>
      <c r="C18" s="3">
        <v>44901</v>
      </c>
      <c r="D18" s="2" t="s">
        <v>54</v>
      </c>
      <c r="E18" s="2" t="s">
        <v>55</v>
      </c>
      <c r="F18" s="2" t="s">
        <v>69</v>
      </c>
      <c r="G18" s="2" t="s">
        <v>70</v>
      </c>
      <c r="H18" s="2" t="s">
        <v>75</v>
      </c>
      <c r="I18" s="2" t="s">
        <v>76</v>
      </c>
      <c r="J18" s="2" t="s">
        <v>24</v>
      </c>
      <c r="K18" s="2">
        <v>19</v>
      </c>
      <c r="L18" s="2">
        <v>969</v>
      </c>
      <c r="M18" s="2">
        <v>0</v>
      </c>
      <c r="N18" s="2">
        <v>0</v>
      </c>
      <c r="O18" s="2">
        <v>0</v>
      </c>
      <c r="P18" s="2" t="s">
        <v>25</v>
      </c>
      <c r="Q18" s="2">
        <v>1114.3499999999999</v>
      </c>
      <c r="R18" t="str">
        <f>VLOOKUP(F18,'[1]KSA Sales Update Sheet'!$D:$D,1,0)</f>
        <v>PT-000826</v>
      </c>
    </row>
    <row r="19" spans="1:18">
      <c r="A19" s="2" t="s">
        <v>52</v>
      </c>
      <c r="B19" s="2" t="s">
        <v>77</v>
      </c>
      <c r="C19" s="3">
        <v>44901</v>
      </c>
      <c r="D19" s="2" t="s">
        <v>54</v>
      </c>
      <c r="E19" s="2" t="s">
        <v>55</v>
      </c>
      <c r="F19" s="2" t="s">
        <v>69</v>
      </c>
      <c r="G19" s="2" t="s">
        <v>70</v>
      </c>
      <c r="H19" s="2" t="s">
        <v>71</v>
      </c>
      <c r="I19" s="2" t="s">
        <v>72</v>
      </c>
      <c r="J19" s="2" t="s">
        <v>24</v>
      </c>
      <c r="K19" s="2">
        <v>5</v>
      </c>
      <c r="L19" s="2">
        <v>0</v>
      </c>
      <c r="M19" s="2">
        <v>0</v>
      </c>
      <c r="N19" s="2">
        <v>0</v>
      </c>
      <c r="O19" s="2">
        <v>0</v>
      </c>
      <c r="P19" s="2" t="s">
        <v>25</v>
      </c>
      <c r="Q19" s="2">
        <v>0</v>
      </c>
      <c r="R19" t="str">
        <f>VLOOKUP(F19,'[1]KSA Sales Update Sheet'!$D:$D,1,0)</f>
        <v>PT-000826</v>
      </c>
    </row>
    <row r="20" spans="1:18">
      <c r="A20" s="2" t="s">
        <v>52</v>
      </c>
      <c r="B20" s="2" t="s">
        <v>77</v>
      </c>
      <c r="C20" s="3">
        <v>44901</v>
      </c>
      <c r="D20" s="2" t="s">
        <v>54</v>
      </c>
      <c r="E20" s="2" t="s">
        <v>55</v>
      </c>
      <c r="F20" s="2" t="s">
        <v>69</v>
      </c>
      <c r="G20" s="2" t="s">
        <v>70</v>
      </c>
      <c r="H20" s="2" t="s">
        <v>78</v>
      </c>
      <c r="I20" s="2" t="s">
        <v>79</v>
      </c>
      <c r="J20" s="2" t="s">
        <v>24</v>
      </c>
      <c r="K20" s="2">
        <v>20</v>
      </c>
      <c r="L20" s="2">
        <v>0</v>
      </c>
      <c r="M20" s="2">
        <v>0</v>
      </c>
      <c r="N20" s="2">
        <v>0</v>
      </c>
      <c r="O20" s="2">
        <v>0</v>
      </c>
      <c r="P20" s="2" t="s">
        <v>25</v>
      </c>
      <c r="Q20" s="2">
        <v>0</v>
      </c>
      <c r="R20" t="str">
        <f>VLOOKUP(F20,'[1]KSA Sales Update Sheet'!$D:$D,1,0)</f>
        <v>PT-000826</v>
      </c>
    </row>
    <row r="21" spans="1:18">
      <c r="A21" s="2" t="s">
        <v>52</v>
      </c>
      <c r="B21" s="2" t="s">
        <v>80</v>
      </c>
      <c r="C21" s="3">
        <v>44901</v>
      </c>
      <c r="D21" s="2" t="s">
        <v>54</v>
      </c>
      <c r="E21" s="2" t="s">
        <v>55</v>
      </c>
      <c r="F21" s="2" t="s">
        <v>69</v>
      </c>
      <c r="G21" s="2" t="s">
        <v>70</v>
      </c>
      <c r="H21" s="2" t="s">
        <v>81</v>
      </c>
      <c r="I21" s="2" t="s">
        <v>82</v>
      </c>
      <c r="J21" s="2" t="s">
        <v>24</v>
      </c>
      <c r="K21" s="2">
        <v>5</v>
      </c>
      <c r="L21" s="2">
        <v>165</v>
      </c>
      <c r="M21" s="2">
        <v>0</v>
      </c>
      <c r="N21" s="2">
        <v>0</v>
      </c>
      <c r="O21" s="2">
        <v>0</v>
      </c>
      <c r="P21" s="2" t="s">
        <v>25</v>
      </c>
      <c r="Q21" s="2">
        <v>189.75</v>
      </c>
      <c r="R21" t="str">
        <f>VLOOKUP(F21,'[1]KSA Sales Update Sheet'!$D:$D,1,0)</f>
        <v>PT-000826</v>
      </c>
    </row>
    <row r="22" spans="1:18">
      <c r="A22" s="2" t="s">
        <v>52</v>
      </c>
      <c r="B22" s="2" t="s">
        <v>80</v>
      </c>
      <c r="C22" s="3">
        <v>44901</v>
      </c>
      <c r="D22" s="2" t="s">
        <v>54</v>
      </c>
      <c r="E22" s="2" t="s">
        <v>55</v>
      </c>
      <c r="F22" s="2" t="s">
        <v>69</v>
      </c>
      <c r="G22" s="2" t="s">
        <v>70</v>
      </c>
      <c r="H22" s="2" t="s">
        <v>78</v>
      </c>
      <c r="I22" s="2" t="s">
        <v>79</v>
      </c>
      <c r="J22" s="2" t="s">
        <v>24</v>
      </c>
      <c r="K22" s="2">
        <v>5</v>
      </c>
      <c r="L22" s="2">
        <v>660</v>
      </c>
      <c r="M22" s="2">
        <v>0</v>
      </c>
      <c r="N22" s="2">
        <v>0</v>
      </c>
      <c r="O22" s="2">
        <v>0</v>
      </c>
      <c r="P22" s="2" t="s">
        <v>25</v>
      </c>
      <c r="Q22" s="2">
        <v>759</v>
      </c>
      <c r="R22" t="str">
        <f>VLOOKUP(F22,'[1]KSA Sales Update Sheet'!$D:$D,1,0)</f>
        <v>PT-000826</v>
      </c>
    </row>
    <row r="23" spans="1:18">
      <c r="A23" s="2" t="s">
        <v>52</v>
      </c>
      <c r="B23" s="2" t="s">
        <v>80</v>
      </c>
      <c r="C23" s="3">
        <v>44901</v>
      </c>
      <c r="D23" s="2" t="s">
        <v>54</v>
      </c>
      <c r="E23" s="2" t="s">
        <v>55</v>
      </c>
      <c r="F23" s="2" t="s">
        <v>69</v>
      </c>
      <c r="G23" s="2" t="s">
        <v>70</v>
      </c>
      <c r="H23" s="2" t="s">
        <v>83</v>
      </c>
      <c r="I23" s="2" t="s">
        <v>84</v>
      </c>
      <c r="J23" s="2" t="s">
        <v>24</v>
      </c>
      <c r="K23" s="2">
        <v>5</v>
      </c>
      <c r="L23" s="2">
        <v>855</v>
      </c>
      <c r="M23" s="2">
        <v>0</v>
      </c>
      <c r="N23" s="2">
        <v>0</v>
      </c>
      <c r="O23" s="2">
        <v>0</v>
      </c>
      <c r="P23" s="2" t="s">
        <v>25</v>
      </c>
      <c r="Q23" s="2">
        <v>983.25</v>
      </c>
      <c r="R23" t="str">
        <f>VLOOKUP(F23,'[1]KSA Sales Update Sheet'!$D:$D,1,0)</f>
        <v>PT-000826</v>
      </c>
    </row>
    <row r="24" spans="1:18">
      <c r="A24" s="2" t="s">
        <v>52</v>
      </c>
      <c r="B24" s="2" t="s">
        <v>80</v>
      </c>
      <c r="C24" s="3">
        <v>44901</v>
      </c>
      <c r="D24" s="2" t="s">
        <v>54</v>
      </c>
      <c r="E24" s="2" t="s">
        <v>55</v>
      </c>
      <c r="F24" s="2" t="s">
        <v>69</v>
      </c>
      <c r="G24" s="2" t="s">
        <v>70</v>
      </c>
      <c r="H24" s="2" t="s">
        <v>85</v>
      </c>
      <c r="I24" s="2" t="s">
        <v>86</v>
      </c>
      <c r="J24" s="2" t="s">
        <v>24</v>
      </c>
      <c r="K24" s="2">
        <v>10</v>
      </c>
      <c r="L24" s="2">
        <v>1050</v>
      </c>
      <c r="M24" s="2">
        <v>0</v>
      </c>
      <c r="N24" s="2">
        <v>0</v>
      </c>
      <c r="O24" s="2">
        <v>0</v>
      </c>
      <c r="P24" s="2" t="s">
        <v>25</v>
      </c>
      <c r="Q24" s="2">
        <v>1207.5</v>
      </c>
      <c r="R24" t="str">
        <f>VLOOKUP(F24,'[1]KSA Sales Update Sheet'!$D:$D,1,0)</f>
        <v>PT-000826</v>
      </c>
    </row>
    <row r="25" spans="1:18">
      <c r="A25" s="2" t="s">
        <v>52</v>
      </c>
      <c r="B25" s="2" t="s">
        <v>80</v>
      </c>
      <c r="C25" s="3">
        <v>44901</v>
      </c>
      <c r="D25" s="2" t="s">
        <v>54</v>
      </c>
      <c r="E25" s="2" t="s">
        <v>55</v>
      </c>
      <c r="F25" s="2" t="s">
        <v>69</v>
      </c>
      <c r="G25" s="2" t="s">
        <v>70</v>
      </c>
      <c r="H25" s="2" t="s">
        <v>87</v>
      </c>
      <c r="I25" s="2" t="s">
        <v>88</v>
      </c>
      <c r="J25" s="2" t="s">
        <v>24</v>
      </c>
      <c r="K25" s="2">
        <v>5</v>
      </c>
      <c r="L25" s="2">
        <v>195</v>
      </c>
      <c r="M25" s="2">
        <v>0</v>
      </c>
      <c r="N25" s="2">
        <v>0</v>
      </c>
      <c r="O25" s="2">
        <v>0</v>
      </c>
      <c r="P25" s="2" t="s">
        <v>25</v>
      </c>
      <c r="Q25" s="2">
        <v>224.25</v>
      </c>
      <c r="R25" t="str">
        <f>VLOOKUP(F25,'[1]KSA Sales Update Sheet'!$D:$D,1,0)</f>
        <v>PT-000826</v>
      </c>
    </row>
    <row r="26" spans="1:18">
      <c r="A26" s="2" t="s">
        <v>52</v>
      </c>
      <c r="B26" s="2" t="s">
        <v>80</v>
      </c>
      <c r="C26" s="3">
        <v>44901</v>
      </c>
      <c r="D26" s="2" t="s">
        <v>54</v>
      </c>
      <c r="E26" s="2" t="s">
        <v>55</v>
      </c>
      <c r="F26" s="2" t="s">
        <v>69</v>
      </c>
      <c r="G26" s="2" t="s">
        <v>70</v>
      </c>
      <c r="H26" s="2" t="s">
        <v>35</v>
      </c>
      <c r="I26" s="2" t="s">
        <v>36</v>
      </c>
      <c r="J26" s="2" t="s">
        <v>24</v>
      </c>
      <c r="K26" s="2">
        <v>5</v>
      </c>
      <c r="L26" s="2">
        <v>1395</v>
      </c>
      <c r="M26" s="2">
        <v>0</v>
      </c>
      <c r="N26" s="2">
        <v>0</v>
      </c>
      <c r="O26" s="2">
        <v>0</v>
      </c>
      <c r="P26" s="2" t="s">
        <v>25</v>
      </c>
      <c r="Q26" s="2">
        <v>1604.25</v>
      </c>
      <c r="R26" t="str">
        <f>VLOOKUP(F26,'[1]KSA Sales Update Sheet'!$D:$D,1,0)</f>
        <v>PT-000826</v>
      </c>
    </row>
    <row r="27" spans="1:18">
      <c r="A27" s="2" t="s">
        <v>89</v>
      </c>
      <c r="B27" s="2" t="s">
        <v>90</v>
      </c>
      <c r="C27" s="3">
        <v>44901</v>
      </c>
      <c r="D27" s="2" t="s">
        <v>91</v>
      </c>
      <c r="E27" s="2" t="s">
        <v>92</v>
      </c>
      <c r="F27" s="2" t="s">
        <v>93</v>
      </c>
      <c r="G27" s="2" t="s">
        <v>94</v>
      </c>
      <c r="H27" s="2" t="s">
        <v>95</v>
      </c>
      <c r="I27" s="2" t="s">
        <v>96</v>
      </c>
      <c r="J27" s="2" t="s">
        <v>24</v>
      </c>
      <c r="K27" s="2">
        <v>12</v>
      </c>
      <c r="L27" s="2">
        <v>1020</v>
      </c>
      <c r="M27" s="2">
        <v>0</v>
      </c>
      <c r="N27" s="2">
        <v>0</v>
      </c>
      <c r="O27" s="2">
        <v>0</v>
      </c>
      <c r="P27" s="2" t="s">
        <v>25</v>
      </c>
      <c r="Q27" s="2">
        <v>1173</v>
      </c>
      <c r="R27" t="str">
        <f>VLOOKUP(F27,'[1]KSA Sales Update Sheet'!$D:$D,1,0)</f>
        <v>PT-000793</v>
      </c>
    </row>
    <row r="28" spans="1:18">
      <c r="A28" s="2" t="s">
        <v>89</v>
      </c>
      <c r="B28" s="2" t="s">
        <v>90</v>
      </c>
      <c r="C28" s="3">
        <v>44901</v>
      </c>
      <c r="D28" s="2" t="s">
        <v>91</v>
      </c>
      <c r="E28" s="2" t="s">
        <v>92</v>
      </c>
      <c r="F28" s="2" t="s">
        <v>93</v>
      </c>
      <c r="G28" s="2" t="s">
        <v>94</v>
      </c>
      <c r="H28" s="2" t="s">
        <v>87</v>
      </c>
      <c r="I28" s="2" t="s">
        <v>88</v>
      </c>
      <c r="J28" s="2" t="s">
        <v>24</v>
      </c>
      <c r="K28" s="2">
        <v>6</v>
      </c>
      <c r="L28" s="2">
        <v>195</v>
      </c>
      <c r="M28" s="2">
        <v>0</v>
      </c>
      <c r="N28" s="2">
        <v>0</v>
      </c>
      <c r="O28" s="2">
        <v>0</v>
      </c>
      <c r="P28" s="2" t="s">
        <v>25</v>
      </c>
      <c r="Q28" s="2">
        <v>224.25</v>
      </c>
      <c r="R28" t="str">
        <f>VLOOKUP(F28,'[1]KSA Sales Update Sheet'!$D:$D,1,0)</f>
        <v>PT-000793</v>
      </c>
    </row>
    <row r="29" spans="1:18">
      <c r="A29" s="2" t="s">
        <v>89</v>
      </c>
      <c r="B29" s="2" t="s">
        <v>90</v>
      </c>
      <c r="C29" s="3">
        <v>44901</v>
      </c>
      <c r="D29" s="2" t="s">
        <v>91</v>
      </c>
      <c r="E29" s="2" t="s">
        <v>92</v>
      </c>
      <c r="F29" s="2" t="s">
        <v>93</v>
      </c>
      <c r="G29" s="2" t="s">
        <v>94</v>
      </c>
      <c r="H29" s="2" t="s">
        <v>97</v>
      </c>
      <c r="I29" s="2" t="s">
        <v>98</v>
      </c>
      <c r="J29" s="2" t="s">
        <v>24</v>
      </c>
      <c r="K29" s="2">
        <v>12</v>
      </c>
      <c r="L29" s="2">
        <v>1020</v>
      </c>
      <c r="M29" s="2">
        <v>0</v>
      </c>
      <c r="N29" s="2">
        <v>0</v>
      </c>
      <c r="O29" s="2">
        <v>0</v>
      </c>
      <c r="P29" s="2" t="s">
        <v>25</v>
      </c>
      <c r="Q29" s="2">
        <v>1173</v>
      </c>
      <c r="R29" t="str">
        <f>VLOOKUP(F29,'[1]KSA Sales Update Sheet'!$D:$D,1,0)</f>
        <v>PT-000793</v>
      </c>
    </row>
    <row r="30" spans="1:18">
      <c r="A30" s="2" t="s">
        <v>89</v>
      </c>
      <c r="B30" s="2" t="s">
        <v>90</v>
      </c>
      <c r="C30" s="3">
        <v>44901</v>
      </c>
      <c r="D30" s="2" t="s">
        <v>91</v>
      </c>
      <c r="E30" s="2" t="s">
        <v>92</v>
      </c>
      <c r="F30" s="2" t="s">
        <v>93</v>
      </c>
      <c r="G30" s="2" t="s">
        <v>94</v>
      </c>
      <c r="H30" s="2" t="s">
        <v>99</v>
      </c>
      <c r="I30" s="2" t="s">
        <v>100</v>
      </c>
      <c r="J30" s="2" t="s">
        <v>24</v>
      </c>
      <c r="K30" s="2">
        <v>12</v>
      </c>
      <c r="L30" s="2">
        <v>1080</v>
      </c>
      <c r="M30" s="2">
        <v>0</v>
      </c>
      <c r="N30" s="2">
        <v>0</v>
      </c>
      <c r="O30" s="2">
        <v>0</v>
      </c>
      <c r="P30" s="2" t="s">
        <v>25</v>
      </c>
      <c r="Q30" s="2">
        <v>1242</v>
      </c>
      <c r="R30" t="str">
        <f>VLOOKUP(F30,'[1]KSA Sales Update Sheet'!$D:$D,1,0)</f>
        <v>PT-000793</v>
      </c>
    </row>
    <row r="31" spans="1:18">
      <c r="A31" s="2" t="s">
        <v>52</v>
      </c>
      <c r="B31" s="2" t="s">
        <v>101</v>
      </c>
      <c r="C31" s="3">
        <v>44901</v>
      </c>
      <c r="D31" s="2" t="s">
        <v>102</v>
      </c>
      <c r="E31" s="2" t="s">
        <v>103</v>
      </c>
      <c r="F31" s="2" t="s">
        <v>104</v>
      </c>
      <c r="G31" s="2" t="s">
        <v>105</v>
      </c>
      <c r="H31" s="2" t="s">
        <v>78</v>
      </c>
      <c r="I31" s="2" t="s">
        <v>79</v>
      </c>
      <c r="J31" s="2" t="s">
        <v>24</v>
      </c>
      <c r="K31" s="2">
        <v>10</v>
      </c>
      <c r="L31" s="2">
        <v>1320</v>
      </c>
      <c r="M31" s="2">
        <v>0</v>
      </c>
      <c r="N31" s="2">
        <v>0</v>
      </c>
      <c r="O31" s="2">
        <v>0</v>
      </c>
      <c r="P31" s="2" t="s">
        <v>25</v>
      </c>
      <c r="Q31" s="2">
        <v>1518</v>
      </c>
      <c r="R31" t="str">
        <f>VLOOKUP(F31,'[1]KSA Sales Update Sheet'!$D:$D,1,0)</f>
        <v>PT-000815</v>
      </c>
    </row>
    <row r="32" spans="1:18">
      <c r="A32" s="2" t="s">
        <v>52</v>
      </c>
      <c r="B32" s="2" t="s">
        <v>101</v>
      </c>
      <c r="C32" s="3">
        <v>44901</v>
      </c>
      <c r="D32" s="2" t="s">
        <v>102</v>
      </c>
      <c r="E32" s="2" t="s">
        <v>103</v>
      </c>
      <c r="F32" s="2" t="s">
        <v>104</v>
      </c>
      <c r="G32" s="2" t="s">
        <v>105</v>
      </c>
      <c r="H32" s="2" t="s">
        <v>83</v>
      </c>
      <c r="I32" s="2" t="s">
        <v>84</v>
      </c>
      <c r="J32" s="2" t="s">
        <v>24</v>
      </c>
      <c r="K32" s="2">
        <v>10</v>
      </c>
      <c r="L32" s="2">
        <v>1710</v>
      </c>
      <c r="M32" s="2">
        <v>0</v>
      </c>
      <c r="N32" s="2">
        <v>0</v>
      </c>
      <c r="O32" s="2">
        <v>0</v>
      </c>
      <c r="P32" s="2" t="s">
        <v>25</v>
      </c>
      <c r="Q32" s="2">
        <v>1966.5</v>
      </c>
      <c r="R32" t="str">
        <f>VLOOKUP(F32,'[1]KSA Sales Update Sheet'!$D:$D,1,0)</f>
        <v>PT-000815</v>
      </c>
    </row>
    <row r="33" spans="1:18">
      <c r="A33" s="2" t="s">
        <v>52</v>
      </c>
      <c r="B33" s="2" t="s">
        <v>101</v>
      </c>
      <c r="C33" s="3">
        <v>44901</v>
      </c>
      <c r="D33" s="2" t="s">
        <v>102</v>
      </c>
      <c r="E33" s="2" t="s">
        <v>103</v>
      </c>
      <c r="F33" s="2" t="s">
        <v>104</v>
      </c>
      <c r="G33" s="2" t="s">
        <v>105</v>
      </c>
      <c r="H33" s="2" t="s">
        <v>85</v>
      </c>
      <c r="I33" s="2" t="s">
        <v>86</v>
      </c>
      <c r="J33" s="2" t="s">
        <v>24</v>
      </c>
      <c r="K33" s="2">
        <v>30</v>
      </c>
      <c r="L33" s="2">
        <v>3150</v>
      </c>
      <c r="M33" s="2">
        <v>0</v>
      </c>
      <c r="N33" s="2">
        <v>0</v>
      </c>
      <c r="O33" s="2">
        <v>0</v>
      </c>
      <c r="P33" s="2" t="s">
        <v>25</v>
      </c>
      <c r="Q33" s="2">
        <v>3622.5</v>
      </c>
      <c r="R33" t="str">
        <f>VLOOKUP(F33,'[1]KSA Sales Update Sheet'!$D:$D,1,0)</f>
        <v>PT-000815</v>
      </c>
    </row>
    <row r="34" spans="1:18">
      <c r="A34" s="2" t="s">
        <v>52</v>
      </c>
      <c r="B34" s="2" t="s">
        <v>101</v>
      </c>
      <c r="C34" s="3">
        <v>44901</v>
      </c>
      <c r="D34" s="2" t="s">
        <v>102</v>
      </c>
      <c r="E34" s="2" t="s">
        <v>103</v>
      </c>
      <c r="F34" s="2" t="s">
        <v>104</v>
      </c>
      <c r="G34" s="2" t="s">
        <v>105</v>
      </c>
      <c r="H34" s="2" t="s">
        <v>87</v>
      </c>
      <c r="I34" s="2" t="s">
        <v>88</v>
      </c>
      <c r="J34" s="2" t="s">
        <v>24</v>
      </c>
      <c r="K34" s="2">
        <v>10</v>
      </c>
      <c r="L34" s="2">
        <v>390</v>
      </c>
      <c r="M34" s="2">
        <v>0</v>
      </c>
      <c r="N34" s="2">
        <v>0</v>
      </c>
      <c r="O34" s="2">
        <v>0</v>
      </c>
      <c r="P34" s="2" t="s">
        <v>25</v>
      </c>
      <c r="Q34" s="2">
        <v>448.5</v>
      </c>
      <c r="R34" t="str">
        <f>VLOOKUP(F34,'[1]KSA Sales Update Sheet'!$D:$D,1,0)</f>
        <v>PT-000815</v>
      </c>
    </row>
    <row r="35" spans="1:18">
      <c r="A35" s="2" t="s">
        <v>52</v>
      </c>
      <c r="B35" s="2" t="s">
        <v>101</v>
      </c>
      <c r="C35" s="3">
        <v>44901</v>
      </c>
      <c r="D35" s="2" t="s">
        <v>102</v>
      </c>
      <c r="E35" s="2" t="s">
        <v>103</v>
      </c>
      <c r="F35" s="2" t="s">
        <v>104</v>
      </c>
      <c r="G35" s="2" t="s">
        <v>105</v>
      </c>
      <c r="H35" s="2" t="s">
        <v>106</v>
      </c>
      <c r="I35" s="2" t="s">
        <v>107</v>
      </c>
      <c r="J35" s="2" t="s">
        <v>24</v>
      </c>
      <c r="K35" s="2">
        <v>10</v>
      </c>
      <c r="L35" s="2">
        <v>870</v>
      </c>
      <c r="M35" s="2">
        <v>0</v>
      </c>
      <c r="N35" s="2">
        <v>0</v>
      </c>
      <c r="O35" s="2">
        <v>0</v>
      </c>
      <c r="P35" s="2" t="s">
        <v>25</v>
      </c>
      <c r="Q35" s="2">
        <v>1000.5</v>
      </c>
      <c r="R35" t="str">
        <f>VLOOKUP(F35,'[1]KSA Sales Update Sheet'!$D:$D,1,0)</f>
        <v>PT-000815</v>
      </c>
    </row>
    <row r="36" spans="1:18">
      <c r="A36" s="2" t="s">
        <v>52</v>
      </c>
      <c r="B36" s="2" t="s">
        <v>101</v>
      </c>
      <c r="C36" s="3">
        <v>44901</v>
      </c>
      <c r="D36" s="2" t="s">
        <v>102</v>
      </c>
      <c r="E36" s="2" t="s">
        <v>103</v>
      </c>
      <c r="F36" s="2" t="s">
        <v>104</v>
      </c>
      <c r="G36" s="2" t="s">
        <v>105</v>
      </c>
      <c r="H36" s="2" t="s">
        <v>108</v>
      </c>
      <c r="I36" s="2" t="s">
        <v>109</v>
      </c>
      <c r="J36" s="2" t="s">
        <v>24</v>
      </c>
      <c r="K36" s="2">
        <v>10</v>
      </c>
      <c r="L36" s="2">
        <v>510</v>
      </c>
      <c r="M36" s="2">
        <v>0</v>
      </c>
      <c r="N36" s="2">
        <v>0</v>
      </c>
      <c r="O36" s="2">
        <v>0</v>
      </c>
      <c r="P36" s="2" t="s">
        <v>25</v>
      </c>
      <c r="Q36" s="2">
        <v>586.5</v>
      </c>
      <c r="R36" t="str">
        <f>VLOOKUP(F36,'[1]KSA Sales Update Sheet'!$D:$D,1,0)</f>
        <v>PT-000815</v>
      </c>
    </row>
    <row r="37" spans="1:18">
      <c r="A37" s="2" t="s">
        <v>52</v>
      </c>
      <c r="B37" s="2" t="s">
        <v>101</v>
      </c>
      <c r="C37" s="3">
        <v>44901</v>
      </c>
      <c r="D37" s="2" t="s">
        <v>102</v>
      </c>
      <c r="E37" s="2" t="s">
        <v>103</v>
      </c>
      <c r="F37" s="2" t="s">
        <v>104</v>
      </c>
      <c r="G37" s="2" t="s">
        <v>105</v>
      </c>
      <c r="H37" s="2" t="s">
        <v>110</v>
      </c>
      <c r="I37" s="2" t="s">
        <v>111</v>
      </c>
      <c r="J37" s="2" t="s">
        <v>24</v>
      </c>
      <c r="K37" s="2">
        <v>10</v>
      </c>
      <c r="L37" s="2">
        <v>1710</v>
      </c>
      <c r="M37" s="2">
        <v>0</v>
      </c>
      <c r="N37" s="2">
        <v>0</v>
      </c>
      <c r="O37" s="2">
        <v>0</v>
      </c>
      <c r="P37" s="2" t="s">
        <v>25</v>
      </c>
      <c r="Q37" s="2">
        <v>1966.5</v>
      </c>
      <c r="R37" t="str">
        <f>VLOOKUP(F37,'[1]KSA Sales Update Sheet'!$D:$D,1,0)</f>
        <v>PT-000815</v>
      </c>
    </row>
    <row r="38" spans="1:18">
      <c r="A38" s="2" t="s">
        <v>52</v>
      </c>
      <c r="B38" s="2" t="s">
        <v>112</v>
      </c>
      <c r="C38" s="3">
        <v>44901</v>
      </c>
      <c r="D38" s="2" t="s">
        <v>102</v>
      </c>
      <c r="E38" s="2" t="s">
        <v>103</v>
      </c>
      <c r="F38" s="2" t="s">
        <v>104</v>
      </c>
      <c r="G38" s="2" t="s">
        <v>105</v>
      </c>
      <c r="H38" s="2" t="s">
        <v>78</v>
      </c>
      <c r="I38" s="2" t="s">
        <v>79</v>
      </c>
      <c r="J38" s="2" t="s">
        <v>24</v>
      </c>
      <c r="K38" s="2">
        <v>0</v>
      </c>
      <c r="L38" s="2">
        <v>0</v>
      </c>
      <c r="M38" s="2">
        <v>2</v>
      </c>
      <c r="N38" s="2">
        <v>440</v>
      </c>
      <c r="O38" s="2">
        <v>0</v>
      </c>
      <c r="P38" s="2" t="s">
        <v>25</v>
      </c>
      <c r="Q38" s="2">
        <v>66</v>
      </c>
      <c r="R38" t="str">
        <f>VLOOKUP(F38,'[1]KSA Sales Update Sheet'!$D:$D,1,0)</f>
        <v>PT-000815</v>
      </c>
    </row>
    <row r="39" spans="1:18">
      <c r="A39" s="2" t="s">
        <v>52</v>
      </c>
      <c r="B39" s="2" t="s">
        <v>112</v>
      </c>
      <c r="C39" s="3">
        <v>44901</v>
      </c>
      <c r="D39" s="2" t="s">
        <v>102</v>
      </c>
      <c r="E39" s="2" t="s">
        <v>103</v>
      </c>
      <c r="F39" s="2" t="s">
        <v>104</v>
      </c>
      <c r="G39" s="2" t="s">
        <v>105</v>
      </c>
      <c r="H39" s="2" t="s">
        <v>83</v>
      </c>
      <c r="I39" s="2" t="s">
        <v>84</v>
      </c>
      <c r="J39" s="2" t="s">
        <v>24</v>
      </c>
      <c r="K39" s="2">
        <v>0</v>
      </c>
      <c r="L39" s="2">
        <v>0</v>
      </c>
      <c r="M39" s="2">
        <v>2</v>
      </c>
      <c r="N39" s="2">
        <v>570</v>
      </c>
      <c r="O39" s="2">
        <v>0</v>
      </c>
      <c r="P39" s="2" t="s">
        <v>25</v>
      </c>
      <c r="Q39" s="2">
        <v>85.5</v>
      </c>
      <c r="R39" t="str">
        <f>VLOOKUP(F39,'[1]KSA Sales Update Sheet'!$D:$D,1,0)</f>
        <v>PT-000815</v>
      </c>
    </row>
    <row r="40" spans="1:18">
      <c r="A40" s="2" t="s">
        <v>52</v>
      </c>
      <c r="B40" s="2" t="s">
        <v>112</v>
      </c>
      <c r="C40" s="3">
        <v>44901</v>
      </c>
      <c r="D40" s="2" t="s">
        <v>102</v>
      </c>
      <c r="E40" s="2" t="s">
        <v>103</v>
      </c>
      <c r="F40" s="2" t="s">
        <v>104</v>
      </c>
      <c r="G40" s="2" t="s">
        <v>105</v>
      </c>
      <c r="H40" s="2" t="s">
        <v>85</v>
      </c>
      <c r="I40" s="2" t="s">
        <v>86</v>
      </c>
      <c r="J40" s="2" t="s">
        <v>24</v>
      </c>
      <c r="K40" s="2">
        <v>0</v>
      </c>
      <c r="L40" s="2">
        <v>0</v>
      </c>
      <c r="M40" s="2">
        <v>6</v>
      </c>
      <c r="N40" s="2">
        <v>1050</v>
      </c>
      <c r="O40" s="2">
        <v>0</v>
      </c>
      <c r="P40" s="2" t="s">
        <v>25</v>
      </c>
      <c r="Q40" s="2">
        <v>157.5</v>
      </c>
      <c r="R40" t="str">
        <f>VLOOKUP(F40,'[1]KSA Sales Update Sheet'!$D:$D,1,0)</f>
        <v>PT-000815</v>
      </c>
    </row>
    <row r="41" spans="1:18">
      <c r="A41" s="2" t="s">
        <v>52</v>
      </c>
      <c r="B41" s="2" t="s">
        <v>112</v>
      </c>
      <c r="C41" s="3">
        <v>44901</v>
      </c>
      <c r="D41" s="2" t="s">
        <v>102</v>
      </c>
      <c r="E41" s="2" t="s">
        <v>103</v>
      </c>
      <c r="F41" s="2" t="s">
        <v>104</v>
      </c>
      <c r="G41" s="2" t="s">
        <v>105</v>
      </c>
      <c r="H41" s="2" t="s">
        <v>87</v>
      </c>
      <c r="I41" s="2" t="s">
        <v>88</v>
      </c>
      <c r="J41" s="2" t="s">
        <v>24</v>
      </c>
      <c r="K41" s="2">
        <v>0</v>
      </c>
      <c r="L41" s="2">
        <v>0</v>
      </c>
      <c r="M41" s="2">
        <v>2</v>
      </c>
      <c r="N41" s="2">
        <v>130</v>
      </c>
      <c r="O41" s="2">
        <v>0</v>
      </c>
      <c r="P41" s="2" t="s">
        <v>25</v>
      </c>
      <c r="Q41" s="2">
        <v>19.5</v>
      </c>
      <c r="R41" t="str">
        <f>VLOOKUP(F41,'[1]KSA Sales Update Sheet'!$D:$D,1,0)</f>
        <v>PT-000815</v>
      </c>
    </row>
    <row r="42" spans="1:18">
      <c r="A42" s="2" t="s">
        <v>52</v>
      </c>
      <c r="B42" s="2" t="s">
        <v>112</v>
      </c>
      <c r="C42" s="3">
        <v>44901</v>
      </c>
      <c r="D42" s="2" t="s">
        <v>102</v>
      </c>
      <c r="E42" s="2" t="s">
        <v>103</v>
      </c>
      <c r="F42" s="2" t="s">
        <v>104</v>
      </c>
      <c r="G42" s="2" t="s">
        <v>105</v>
      </c>
      <c r="H42" s="2" t="s">
        <v>106</v>
      </c>
      <c r="I42" s="2" t="s">
        <v>107</v>
      </c>
      <c r="J42" s="2" t="s">
        <v>24</v>
      </c>
      <c r="K42" s="2">
        <v>0</v>
      </c>
      <c r="L42" s="2">
        <v>0</v>
      </c>
      <c r="M42" s="2">
        <v>2</v>
      </c>
      <c r="N42" s="2">
        <v>290</v>
      </c>
      <c r="O42" s="2">
        <v>0</v>
      </c>
      <c r="P42" s="2" t="s">
        <v>25</v>
      </c>
      <c r="Q42" s="2">
        <v>43.5</v>
      </c>
      <c r="R42" t="str">
        <f>VLOOKUP(F42,'[1]KSA Sales Update Sheet'!$D:$D,1,0)</f>
        <v>PT-000815</v>
      </c>
    </row>
    <row r="43" spans="1:18">
      <c r="A43" s="2" t="s">
        <v>52</v>
      </c>
      <c r="B43" s="2" t="s">
        <v>112</v>
      </c>
      <c r="C43" s="3">
        <v>44901</v>
      </c>
      <c r="D43" s="2" t="s">
        <v>102</v>
      </c>
      <c r="E43" s="2" t="s">
        <v>103</v>
      </c>
      <c r="F43" s="2" t="s">
        <v>104</v>
      </c>
      <c r="G43" s="2" t="s">
        <v>105</v>
      </c>
      <c r="H43" s="2" t="s">
        <v>108</v>
      </c>
      <c r="I43" s="2" t="s">
        <v>109</v>
      </c>
      <c r="J43" s="2" t="s">
        <v>24</v>
      </c>
      <c r="K43" s="2">
        <v>0</v>
      </c>
      <c r="L43" s="2">
        <v>0</v>
      </c>
      <c r="M43" s="2">
        <v>2</v>
      </c>
      <c r="N43" s="2">
        <v>170</v>
      </c>
      <c r="O43" s="2">
        <v>0</v>
      </c>
      <c r="P43" s="2" t="s">
        <v>25</v>
      </c>
      <c r="Q43" s="2">
        <v>25.5</v>
      </c>
      <c r="R43" t="str">
        <f>VLOOKUP(F43,'[1]KSA Sales Update Sheet'!$D:$D,1,0)</f>
        <v>PT-000815</v>
      </c>
    </row>
    <row r="44" spans="1:18">
      <c r="A44" s="2" t="s">
        <v>52</v>
      </c>
      <c r="B44" s="2" t="s">
        <v>112</v>
      </c>
      <c r="C44" s="3">
        <v>44901</v>
      </c>
      <c r="D44" s="2" t="s">
        <v>102</v>
      </c>
      <c r="E44" s="2" t="s">
        <v>103</v>
      </c>
      <c r="F44" s="2" t="s">
        <v>104</v>
      </c>
      <c r="G44" s="2" t="s">
        <v>105</v>
      </c>
      <c r="H44" s="2" t="s">
        <v>110</v>
      </c>
      <c r="I44" s="2" t="s">
        <v>111</v>
      </c>
      <c r="J44" s="2" t="s">
        <v>24</v>
      </c>
      <c r="K44" s="2">
        <v>0</v>
      </c>
      <c r="L44" s="2">
        <v>0</v>
      </c>
      <c r="M44" s="2">
        <v>2</v>
      </c>
      <c r="N44" s="2">
        <v>570</v>
      </c>
      <c r="O44" s="2">
        <v>0</v>
      </c>
      <c r="P44" s="2" t="s">
        <v>25</v>
      </c>
      <c r="Q44" s="2">
        <v>85.5</v>
      </c>
      <c r="R44" t="str">
        <f>VLOOKUP(F44,'[1]KSA Sales Update Sheet'!$D:$D,1,0)</f>
        <v>PT-000815</v>
      </c>
    </row>
    <row r="45" spans="1:18">
      <c r="A45" s="2" t="s">
        <v>52</v>
      </c>
      <c r="B45" s="2" t="s">
        <v>113</v>
      </c>
      <c r="C45" s="3">
        <v>44903</v>
      </c>
      <c r="D45" s="2" t="s">
        <v>102</v>
      </c>
      <c r="E45" s="2" t="s">
        <v>103</v>
      </c>
      <c r="F45" s="2" t="s">
        <v>114</v>
      </c>
      <c r="G45" s="2" t="s">
        <v>115</v>
      </c>
      <c r="H45" s="2" t="s">
        <v>78</v>
      </c>
      <c r="I45" s="2" t="s">
        <v>79</v>
      </c>
      <c r="J45" s="2" t="s">
        <v>24</v>
      </c>
      <c r="K45" s="2">
        <v>6</v>
      </c>
      <c r="L45" s="2">
        <v>792</v>
      </c>
      <c r="M45" s="2">
        <v>0</v>
      </c>
      <c r="N45" s="2">
        <v>0</v>
      </c>
      <c r="O45" s="2">
        <v>0</v>
      </c>
      <c r="P45" s="2" t="s">
        <v>25</v>
      </c>
      <c r="Q45" s="2">
        <v>910.8</v>
      </c>
      <c r="R45" t="str">
        <f>VLOOKUP(F45,'[1]KSA Sales Update Sheet'!$D:$D,1,0)</f>
        <v>PT-000672</v>
      </c>
    </row>
    <row r="46" spans="1:18">
      <c r="A46" s="2" t="s">
        <v>52</v>
      </c>
      <c r="B46" s="2" t="s">
        <v>113</v>
      </c>
      <c r="C46" s="3">
        <v>44903</v>
      </c>
      <c r="D46" s="2" t="s">
        <v>102</v>
      </c>
      <c r="E46" s="2" t="s">
        <v>103</v>
      </c>
      <c r="F46" s="2" t="s">
        <v>114</v>
      </c>
      <c r="G46" s="2" t="s">
        <v>115</v>
      </c>
      <c r="H46" s="2" t="s">
        <v>83</v>
      </c>
      <c r="I46" s="2" t="s">
        <v>84</v>
      </c>
      <c r="J46" s="2" t="s">
        <v>24</v>
      </c>
      <c r="K46" s="2">
        <v>6</v>
      </c>
      <c r="L46" s="2">
        <v>1026</v>
      </c>
      <c r="M46" s="2">
        <v>0</v>
      </c>
      <c r="N46" s="2">
        <v>0</v>
      </c>
      <c r="O46" s="2">
        <v>0</v>
      </c>
      <c r="P46" s="2" t="s">
        <v>25</v>
      </c>
      <c r="Q46" s="2">
        <v>1179.9000000000001</v>
      </c>
      <c r="R46" t="str">
        <f>VLOOKUP(F46,'[1]KSA Sales Update Sheet'!$D:$D,1,0)</f>
        <v>PT-000672</v>
      </c>
    </row>
    <row r="47" spans="1:18">
      <c r="A47" s="2" t="s">
        <v>52</v>
      </c>
      <c r="B47" s="2" t="s">
        <v>113</v>
      </c>
      <c r="C47" s="3">
        <v>44903</v>
      </c>
      <c r="D47" s="2" t="s">
        <v>102</v>
      </c>
      <c r="E47" s="2" t="s">
        <v>103</v>
      </c>
      <c r="F47" s="2" t="s">
        <v>114</v>
      </c>
      <c r="G47" s="2" t="s">
        <v>115</v>
      </c>
      <c r="H47" s="2" t="s">
        <v>62</v>
      </c>
      <c r="I47" s="2" t="s">
        <v>63</v>
      </c>
      <c r="J47" s="2" t="s">
        <v>24</v>
      </c>
      <c r="K47" s="2">
        <v>6</v>
      </c>
      <c r="L47" s="2">
        <v>277.2</v>
      </c>
      <c r="M47" s="2">
        <v>0</v>
      </c>
      <c r="N47" s="2">
        <v>0</v>
      </c>
      <c r="O47" s="2">
        <v>0</v>
      </c>
      <c r="P47" s="2" t="s">
        <v>25</v>
      </c>
      <c r="Q47" s="2">
        <v>318.77999999999997</v>
      </c>
      <c r="R47" t="str">
        <f>VLOOKUP(F47,'[1]KSA Sales Update Sheet'!$D:$D,1,0)</f>
        <v>PT-000672</v>
      </c>
    </row>
    <row r="48" spans="1:18">
      <c r="A48" s="2" t="s">
        <v>52</v>
      </c>
      <c r="B48" s="2" t="s">
        <v>113</v>
      </c>
      <c r="C48" s="3">
        <v>44903</v>
      </c>
      <c r="D48" s="2" t="s">
        <v>102</v>
      </c>
      <c r="E48" s="2" t="s">
        <v>103</v>
      </c>
      <c r="F48" s="2" t="s">
        <v>114</v>
      </c>
      <c r="G48" s="2" t="s">
        <v>115</v>
      </c>
      <c r="H48" s="2" t="s">
        <v>64</v>
      </c>
      <c r="I48" s="2" t="s">
        <v>65</v>
      </c>
      <c r="J48" s="2" t="s">
        <v>24</v>
      </c>
      <c r="K48" s="2">
        <v>6</v>
      </c>
      <c r="L48" s="2">
        <v>313.2</v>
      </c>
      <c r="M48" s="2">
        <v>0</v>
      </c>
      <c r="N48" s="2">
        <v>0</v>
      </c>
      <c r="O48" s="2">
        <v>0</v>
      </c>
      <c r="P48" s="2" t="s">
        <v>25</v>
      </c>
      <c r="Q48" s="2">
        <v>360.18</v>
      </c>
      <c r="R48" t="str">
        <f>VLOOKUP(F48,'[1]KSA Sales Update Sheet'!$D:$D,1,0)</f>
        <v>PT-000672</v>
      </c>
    </row>
    <row r="49" spans="1:18">
      <c r="A49" s="2" t="s">
        <v>52</v>
      </c>
      <c r="B49" s="2" t="s">
        <v>116</v>
      </c>
      <c r="C49" s="3">
        <v>44903</v>
      </c>
      <c r="D49" s="2" t="s">
        <v>102</v>
      </c>
      <c r="E49" s="2" t="s">
        <v>103</v>
      </c>
      <c r="F49" s="2" t="s">
        <v>114</v>
      </c>
      <c r="G49" s="2" t="s">
        <v>115</v>
      </c>
      <c r="H49" s="2" t="s">
        <v>62</v>
      </c>
      <c r="I49" s="2" t="s">
        <v>63</v>
      </c>
      <c r="J49" s="2" t="s">
        <v>24</v>
      </c>
      <c r="K49" s="2">
        <v>0</v>
      </c>
      <c r="L49" s="2">
        <v>0</v>
      </c>
      <c r="M49" s="2">
        <v>3</v>
      </c>
      <c r="N49" s="2">
        <v>231</v>
      </c>
      <c r="O49" s="2">
        <v>0</v>
      </c>
      <c r="P49" s="2" t="s">
        <v>25</v>
      </c>
      <c r="Q49" s="2">
        <v>34.65</v>
      </c>
      <c r="R49" t="str">
        <f>VLOOKUP(F49,'[1]KSA Sales Update Sheet'!$D:$D,1,0)</f>
        <v>PT-000672</v>
      </c>
    </row>
    <row r="50" spans="1:18">
      <c r="A50" s="2" t="s">
        <v>52</v>
      </c>
      <c r="B50" s="2" t="s">
        <v>116</v>
      </c>
      <c r="C50" s="3">
        <v>44903</v>
      </c>
      <c r="D50" s="2" t="s">
        <v>102</v>
      </c>
      <c r="E50" s="2" t="s">
        <v>103</v>
      </c>
      <c r="F50" s="2" t="s">
        <v>114</v>
      </c>
      <c r="G50" s="2" t="s">
        <v>115</v>
      </c>
      <c r="H50" s="2" t="s">
        <v>64</v>
      </c>
      <c r="I50" s="2" t="s">
        <v>65</v>
      </c>
      <c r="J50" s="2" t="s">
        <v>24</v>
      </c>
      <c r="K50" s="2">
        <v>0</v>
      </c>
      <c r="L50" s="2">
        <v>0</v>
      </c>
      <c r="M50" s="2">
        <v>3</v>
      </c>
      <c r="N50" s="2">
        <v>261</v>
      </c>
      <c r="O50" s="2">
        <v>0</v>
      </c>
      <c r="P50" s="2" t="s">
        <v>25</v>
      </c>
      <c r="Q50" s="2">
        <v>39.15</v>
      </c>
      <c r="R50" t="str">
        <f>VLOOKUP(F50,'[1]KSA Sales Update Sheet'!$D:$D,1,0)</f>
        <v>PT-000672</v>
      </c>
    </row>
    <row r="51" spans="1:18">
      <c r="A51" s="2" t="s">
        <v>16</v>
      </c>
      <c r="B51" s="2" t="s">
        <v>117</v>
      </c>
      <c r="C51" s="3">
        <v>44901</v>
      </c>
      <c r="D51" s="2" t="s">
        <v>91</v>
      </c>
      <c r="E51" s="2" t="s">
        <v>92</v>
      </c>
      <c r="F51" s="2" t="s">
        <v>118</v>
      </c>
      <c r="G51" s="2" t="s">
        <v>119</v>
      </c>
      <c r="H51" s="2" t="s">
        <v>120</v>
      </c>
      <c r="I51" s="2" t="s">
        <v>121</v>
      </c>
      <c r="J51" s="2" t="s">
        <v>24</v>
      </c>
      <c r="K51" s="2">
        <v>-36</v>
      </c>
      <c r="L51" s="2">
        <v>-1900.8</v>
      </c>
      <c r="M51" s="2">
        <v>0</v>
      </c>
      <c r="N51" s="2">
        <v>0</v>
      </c>
      <c r="O51" s="2">
        <v>0</v>
      </c>
      <c r="P51" s="2" t="s">
        <v>25</v>
      </c>
      <c r="Q51" s="2">
        <v>-2185.92</v>
      </c>
      <c r="R51" t="str">
        <f>VLOOKUP(F51,'[1]KSA Sales Update Sheet'!$D:$D,1,0)</f>
        <v>PT-000255</v>
      </c>
    </row>
    <row r="52" spans="1:18">
      <c r="A52" s="2" t="s">
        <v>52</v>
      </c>
      <c r="B52" s="2" t="s">
        <v>122</v>
      </c>
      <c r="C52" s="3">
        <v>44902</v>
      </c>
      <c r="D52" s="2" t="s">
        <v>54</v>
      </c>
      <c r="E52" s="2" t="s">
        <v>55</v>
      </c>
      <c r="F52" s="2" t="s">
        <v>123</v>
      </c>
      <c r="G52" s="2" t="s">
        <v>124</v>
      </c>
      <c r="H52" s="2" t="s">
        <v>95</v>
      </c>
      <c r="I52" s="2" t="s">
        <v>96</v>
      </c>
      <c r="J52" s="2" t="s">
        <v>24</v>
      </c>
      <c r="K52" s="2">
        <v>0</v>
      </c>
      <c r="L52" s="2">
        <v>0</v>
      </c>
      <c r="M52" s="2">
        <v>2</v>
      </c>
      <c r="N52" s="2">
        <v>340</v>
      </c>
      <c r="O52" s="2">
        <v>0</v>
      </c>
      <c r="P52" s="2" t="s">
        <v>25</v>
      </c>
      <c r="Q52" s="2">
        <v>51</v>
      </c>
      <c r="R52" t="str">
        <f>VLOOKUP(F52,'[1]KSA Sales Update Sheet'!$D:$D,1,0)</f>
        <v>PT-000811</v>
      </c>
    </row>
    <row r="53" spans="1:18">
      <c r="A53" s="2" t="s">
        <v>52</v>
      </c>
      <c r="B53" s="2" t="s">
        <v>122</v>
      </c>
      <c r="C53" s="3">
        <v>44902</v>
      </c>
      <c r="D53" s="2" t="s">
        <v>54</v>
      </c>
      <c r="E53" s="2" t="s">
        <v>55</v>
      </c>
      <c r="F53" s="2" t="s">
        <v>123</v>
      </c>
      <c r="G53" s="2" t="s">
        <v>124</v>
      </c>
      <c r="H53" s="2" t="s">
        <v>78</v>
      </c>
      <c r="I53" s="2" t="s">
        <v>79</v>
      </c>
      <c r="J53" s="2" t="s">
        <v>24</v>
      </c>
      <c r="K53" s="2">
        <v>0</v>
      </c>
      <c r="L53" s="2">
        <v>0</v>
      </c>
      <c r="M53" s="2">
        <v>2</v>
      </c>
      <c r="N53" s="2">
        <v>440</v>
      </c>
      <c r="O53" s="2">
        <v>0</v>
      </c>
      <c r="P53" s="2" t="s">
        <v>25</v>
      </c>
      <c r="Q53" s="2">
        <v>66</v>
      </c>
      <c r="R53" t="str">
        <f>VLOOKUP(F53,'[1]KSA Sales Update Sheet'!$D:$D,1,0)</f>
        <v>PT-000811</v>
      </c>
    </row>
    <row r="54" spans="1:18">
      <c r="A54" s="2" t="s">
        <v>52</v>
      </c>
      <c r="B54" s="2" t="s">
        <v>122</v>
      </c>
      <c r="C54" s="3">
        <v>44902</v>
      </c>
      <c r="D54" s="2" t="s">
        <v>54</v>
      </c>
      <c r="E54" s="2" t="s">
        <v>55</v>
      </c>
      <c r="F54" s="2" t="s">
        <v>123</v>
      </c>
      <c r="G54" s="2" t="s">
        <v>124</v>
      </c>
      <c r="H54" s="2" t="s">
        <v>85</v>
      </c>
      <c r="I54" s="2" t="s">
        <v>86</v>
      </c>
      <c r="J54" s="2" t="s">
        <v>24</v>
      </c>
      <c r="K54" s="2">
        <v>0</v>
      </c>
      <c r="L54" s="2">
        <v>0</v>
      </c>
      <c r="M54" s="2">
        <v>2</v>
      </c>
      <c r="N54" s="2">
        <v>350</v>
      </c>
      <c r="O54" s="2">
        <v>0</v>
      </c>
      <c r="P54" s="2" t="s">
        <v>25</v>
      </c>
      <c r="Q54" s="2">
        <v>52.5</v>
      </c>
      <c r="R54" t="str">
        <f>VLOOKUP(F54,'[1]KSA Sales Update Sheet'!$D:$D,1,0)</f>
        <v>PT-000811</v>
      </c>
    </row>
    <row r="55" spans="1:18">
      <c r="A55" s="2" t="s">
        <v>52</v>
      </c>
      <c r="B55" s="2" t="s">
        <v>122</v>
      </c>
      <c r="C55" s="3">
        <v>44902</v>
      </c>
      <c r="D55" s="2" t="s">
        <v>54</v>
      </c>
      <c r="E55" s="2" t="s">
        <v>55</v>
      </c>
      <c r="F55" s="2" t="s">
        <v>123</v>
      </c>
      <c r="G55" s="2" t="s">
        <v>124</v>
      </c>
      <c r="H55" s="2" t="s">
        <v>97</v>
      </c>
      <c r="I55" s="2" t="s">
        <v>98</v>
      </c>
      <c r="J55" s="2" t="s">
        <v>24</v>
      </c>
      <c r="K55" s="2">
        <v>0</v>
      </c>
      <c r="L55" s="2">
        <v>0</v>
      </c>
      <c r="M55" s="2">
        <v>2</v>
      </c>
      <c r="N55" s="2">
        <v>340</v>
      </c>
      <c r="O55" s="2">
        <v>0</v>
      </c>
      <c r="P55" s="2" t="s">
        <v>25</v>
      </c>
      <c r="Q55" s="2">
        <v>51</v>
      </c>
      <c r="R55" t="str">
        <f>VLOOKUP(F55,'[1]KSA Sales Update Sheet'!$D:$D,1,0)</f>
        <v>PT-000811</v>
      </c>
    </row>
    <row r="56" spans="1:18">
      <c r="A56" s="2" t="s">
        <v>52</v>
      </c>
      <c r="B56" s="2" t="s">
        <v>122</v>
      </c>
      <c r="C56" s="3">
        <v>44902</v>
      </c>
      <c r="D56" s="2" t="s">
        <v>54</v>
      </c>
      <c r="E56" s="2" t="s">
        <v>55</v>
      </c>
      <c r="F56" s="2" t="s">
        <v>123</v>
      </c>
      <c r="G56" s="2" t="s">
        <v>124</v>
      </c>
      <c r="H56" s="2" t="s">
        <v>73</v>
      </c>
      <c r="I56" s="2" t="s">
        <v>74</v>
      </c>
      <c r="J56" s="2" t="s">
        <v>24</v>
      </c>
      <c r="K56" s="2">
        <v>0</v>
      </c>
      <c r="L56" s="2">
        <v>0</v>
      </c>
      <c r="M56" s="2">
        <v>2</v>
      </c>
      <c r="N56" s="2">
        <v>170</v>
      </c>
      <c r="O56" s="2">
        <v>0</v>
      </c>
      <c r="P56" s="2" t="s">
        <v>25</v>
      </c>
      <c r="Q56" s="2">
        <v>25.5</v>
      </c>
      <c r="R56" t="str">
        <f>VLOOKUP(F56,'[1]KSA Sales Update Sheet'!$D:$D,1,0)</f>
        <v>PT-000811</v>
      </c>
    </row>
    <row r="57" spans="1:18">
      <c r="A57" s="2" t="s">
        <v>52</v>
      </c>
      <c r="B57" s="2" t="s">
        <v>122</v>
      </c>
      <c r="C57" s="3">
        <v>44902</v>
      </c>
      <c r="D57" s="2" t="s">
        <v>54</v>
      </c>
      <c r="E57" s="2" t="s">
        <v>55</v>
      </c>
      <c r="F57" s="2" t="s">
        <v>123</v>
      </c>
      <c r="G57" s="2" t="s">
        <v>124</v>
      </c>
      <c r="H57" s="2" t="s">
        <v>125</v>
      </c>
      <c r="I57" s="2" t="s">
        <v>126</v>
      </c>
      <c r="J57" s="2" t="s">
        <v>24</v>
      </c>
      <c r="K57" s="2">
        <v>0</v>
      </c>
      <c r="L57" s="2">
        <v>0</v>
      </c>
      <c r="M57" s="2">
        <v>2</v>
      </c>
      <c r="N57" s="2">
        <v>240</v>
      </c>
      <c r="O57" s="2">
        <v>0</v>
      </c>
      <c r="P57" s="2" t="s">
        <v>25</v>
      </c>
      <c r="Q57" s="2">
        <v>36</v>
      </c>
      <c r="R57" t="str">
        <f>VLOOKUP(F57,'[1]KSA Sales Update Sheet'!$D:$D,1,0)</f>
        <v>PT-000811</v>
      </c>
    </row>
    <row r="58" spans="1:18">
      <c r="A58" s="2" t="s">
        <v>52</v>
      </c>
      <c r="B58" s="2" t="s">
        <v>122</v>
      </c>
      <c r="C58" s="3">
        <v>44902</v>
      </c>
      <c r="D58" s="2" t="s">
        <v>54</v>
      </c>
      <c r="E58" s="2" t="s">
        <v>55</v>
      </c>
      <c r="F58" s="2" t="s">
        <v>123</v>
      </c>
      <c r="G58" s="2" t="s">
        <v>124</v>
      </c>
      <c r="H58" s="2" t="s">
        <v>22</v>
      </c>
      <c r="I58" s="2" t="s">
        <v>23</v>
      </c>
      <c r="J58" s="2" t="s">
        <v>24</v>
      </c>
      <c r="K58" s="2">
        <v>0</v>
      </c>
      <c r="L58" s="2">
        <v>0</v>
      </c>
      <c r="M58" s="2">
        <v>2</v>
      </c>
      <c r="N58" s="2">
        <v>190</v>
      </c>
      <c r="O58" s="2">
        <v>0</v>
      </c>
      <c r="P58" s="2" t="s">
        <v>25</v>
      </c>
      <c r="Q58" s="2">
        <v>28.5</v>
      </c>
      <c r="R58" t="str">
        <f>VLOOKUP(F58,'[1]KSA Sales Update Sheet'!$D:$D,1,0)</f>
        <v>PT-000811</v>
      </c>
    </row>
    <row r="59" spans="1:18">
      <c r="A59" s="2" t="s">
        <v>52</v>
      </c>
      <c r="B59" s="2" t="s">
        <v>122</v>
      </c>
      <c r="C59" s="3">
        <v>44902</v>
      </c>
      <c r="D59" s="2" t="s">
        <v>54</v>
      </c>
      <c r="E59" s="2" t="s">
        <v>55</v>
      </c>
      <c r="F59" s="2" t="s">
        <v>123</v>
      </c>
      <c r="G59" s="2" t="s">
        <v>124</v>
      </c>
      <c r="H59" s="2" t="s">
        <v>33</v>
      </c>
      <c r="I59" s="2" t="s">
        <v>34</v>
      </c>
      <c r="J59" s="2" t="s">
        <v>24</v>
      </c>
      <c r="K59" s="2">
        <v>0</v>
      </c>
      <c r="L59" s="2">
        <v>0</v>
      </c>
      <c r="M59" s="2">
        <v>2</v>
      </c>
      <c r="N59" s="2">
        <v>570</v>
      </c>
      <c r="O59" s="2">
        <v>0</v>
      </c>
      <c r="P59" s="2" t="s">
        <v>25</v>
      </c>
      <c r="Q59" s="2">
        <v>85.5</v>
      </c>
      <c r="R59" t="str">
        <f>VLOOKUP(F59,'[1]KSA Sales Update Sheet'!$D:$D,1,0)</f>
        <v>PT-000811</v>
      </c>
    </row>
    <row r="60" spans="1:18">
      <c r="A60" s="2" t="s">
        <v>52</v>
      </c>
      <c r="B60" s="2" t="s">
        <v>122</v>
      </c>
      <c r="C60" s="3">
        <v>44902</v>
      </c>
      <c r="D60" s="2" t="s">
        <v>54</v>
      </c>
      <c r="E60" s="2" t="s">
        <v>55</v>
      </c>
      <c r="F60" s="2" t="s">
        <v>123</v>
      </c>
      <c r="G60" s="2" t="s">
        <v>124</v>
      </c>
      <c r="H60" s="2" t="s">
        <v>39</v>
      </c>
      <c r="I60" s="2" t="s">
        <v>40</v>
      </c>
      <c r="J60" s="2" t="s">
        <v>24</v>
      </c>
      <c r="K60" s="2">
        <v>0</v>
      </c>
      <c r="L60" s="2">
        <v>0</v>
      </c>
      <c r="M60" s="2">
        <v>2</v>
      </c>
      <c r="N60" s="2">
        <v>170</v>
      </c>
      <c r="O60" s="2">
        <v>0</v>
      </c>
      <c r="P60" s="2" t="s">
        <v>25</v>
      </c>
      <c r="Q60" s="2">
        <v>25.5</v>
      </c>
      <c r="R60" t="str">
        <f>VLOOKUP(F60,'[1]KSA Sales Update Sheet'!$D:$D,1,0)</f>
        <v>PT-000811</v>
      </c>
    </row>
    <row r="61" spans="1:18">
      <c r="A61" s="2" t="s">
        <v>52</v>
      </c>
      <c r="B61" s="2" t="s">
        <v>122</v>
      </c>
      <c r="C61" s="3">
        <v>44902</v>
      </c>
      <c r="D61" s="2" t="s">
        <v>54</v>
      </c>
      <c r="E61" s="2" t="s">
        <v>55</v>
      </c>
      <c r="F61" s="2" t="s">
        <v>123</v>
      </c>
      <c r="G61" s="2" t="s">
        <v>124</v>
      </c>
      <c r="H61" s="2" t="s">
        <v>41</v>
      </c>
      <c r="I61" s="2" t="s">
        <v>42</v>
      </c>
      <c r="J61" s="2" t="s">
        <v>24</v>
      </c>
      <c r="K61" s="2">
        <v>0</v>
      </c>
      <c r="L61" s="2">
        <v>0</v>
      </c>
      <c r="M61" s="2">
        <v>2</v>
      </c>
      <c r="N61" s="2">
        <v>240</v>
      </c>
      <c r="O61" s="2">
        <v>0</v>
      </c>
      <c r="P61" s="2" t="s">
        <v>25</v>
      </c>
      <c r="Q61" s="2">
        <v>36</v>
      </c>
      <c r="R61" t="str">
        <f>VLOOKUP(F61,'[1]KSA Sales Update Sheet'!$D:$D,1,0)</f>
        <v>PT-000811</v>
      </c>
    </row>
    <row r="62" spans="1:18">
      <c r="A62" s="2" t="s">
        <v>16</v>
      </c>
      <c r="B62" s="2" t="s">
        <v>127</v>
      </c>
      <c r="C62" s="3">
        <v>44902</v>
      </c>
      <c r="D62" s="2" t="s">
        <v>18</v>
      </c>
      <c r="E62" s="2" t="s">
        <v>19</v>
      </c>
      <c r="F62" s="2" t="s">
        <v>20</v>
      </c>
      <c r="G62" s="2" t="s">
        <v>21</v>
      </c>
      <c r="H62" s="2" t="s">
        <v>95</v>
      </c>
      <c r="I62" s="2" t="s">
        <v>96</v>
      </c>
      <c r="J62" s="2" t="s">
        <v>24</v>
      </c>
      <c r="K62" s="2">
        <v>0</v>
      </c>
      <c r="L62" s="2">
        <v>0</v>
      </c>
      <c r="M62" s="2">
        <v>4</v>
      </c>
      <c r="N62" s="2">
        <v>680</v>
      </c>
      <c r="O62" s="2">
        <v>0</v>
      </c>
      <c r="P62" s="2" t="s">
        <v>25</v>
      </c>
      <c r="Q62" s="2">
        <v>102</v>
      </c>
      <c r="R62" t="str">
        <f>VLOOKUP(F62,'[1]KSA Sales Update Sheet'!$D:$D,1,0)</f>
        <v>PT-000239</v>
      </c>
    </row>
    <row r="63" spans="1:18">
      <c r="A63" s="2" t="s">
        <v>16</v>
      </c>
      <c r="B63" s="2" t="s">
        <v>127</v>
      </c>
      <c r="C63" s="3">
        <v>44902</v>
      </c>
      <c r="D63" s="2" t="s">
        <v>18</v>
      </c>
      <c r="E63" s="2" t="s">
        <v>19</v>
      </c>
      <c r="F63" s="2" t="s">
        <v>20</v>
      </c>
      <c r="G63" s="2" t="s">
        <v>21</v>
      </c>
      <c r="H63" s="2" t="s">
        <v>87</v>
      </c>
      <c r="I63" s="2" t="s">
        <v>88</v>
      </c>
      <c r="J63" s="2" t="s">
        <v>24</v>
      </c>
      <c r="K63" s="2">
        <v>0</v>
      </c>
      <c r="L63" s="2">
        <v>0</v>
      </c>
      <c r="M63" s="2">
        <v>4</v>
      </c>
      <c r="N63" s="2">
        <v>260</v>
      </c>
      <c r="O63" s="2">
        <v>0</v>
      </c>
      <c r="P63" s="2" t="s">
        <v>25</v>
      </c>
      <c r="Q63" s="2">
        <v>39</v>
      </c>
      <c r="R63" t="str">
        <f>VLOOKUP(F63,'[1]KSA Sales Update Sheet'!$D:$D,1,0)</f>
        <v>PT-000239</v>
      </c>
    </row>
    <row r="64" spans="1:18">
      <c r="A64" s="2" t="s">
        <v>16</v>
      </c>
      <c r="B64" s="2" t="s">
        <v>127</v>
      </c>
      <c r="C64" s="3">
        <v>44902</v>
      </c>
      <c r="D64" s="2" t="s">
        <v>18</v>
      </c>
      <c r="E64" s="2" t="s">
        <v>19</v>
      </c>
      <c r="F64" s="2" t="s">
        <v>20</v>
      </c>
      <c r="G64" s="2" t="s">
        <v>21</v>
      </c>
      <c r="H64" s="2" t="s">
        <v>58</v>
      </c>
      <c r="I64" s="2" t="s">
        <v>59</v>
      </c>
      <c r="J64" s="2" t="s">
        <v>24</v>
      </c>
      <c r="K64" s="2">
        <v>0</v>
      </c>
      <c r="L64" s="2">
        <v>0</v>
      </c>
      <c r="M64" s="2">
        <v>4</v>
      </c>
      <c r="N64" s="2">
        <v>268</v>
      </c>
      <c r="O64" s="2">
        <v>0</v>
      </c>
      <c r="P64" s="2" t="s">
        <v>25</v>
      </c>
      <c r="Q64" s="2">
        <v>40.200000000000003</v>
      </c>
      <c r="R64" t="str">
        <f>VLOOKUP(F64,'[1]KSA Sales Update Sheet'!$D:$D,1,0)</f>
        <v>PT-000239</v>
      </c>
    </row>
    <row r="65" spans="1:18">
      <c r="A65" s="2" t="s">
        <v>16</v>
      </c>
      <c r="B65" s="2" t="s">
        <v>127</v>
      </c>
      <c r="C65" s="3">
        <v>44902</v>
      </c>
      <c r="D65" s="2" t="s">
        <v>18</v>
      </c>
      <c r="E65" s="2" t="s">
        <v>19</v>
      </c>
      <c r="F65" s="2" t="s">
        <v>20</v>
      </c>
      <c r="G65" s="2" t="s">
        <v>21</v>
      </c>
      <c r="H65" s="2" t="s">
        <v>60</v>
      </c>
      <c r="I65" s="2" t="s">
        <v>61</v>
      </c>
      <c r="J65" s="2" t="s">
        <v>24</v>
      </c>
      <c r="K65" s="2">
        <v>0</v>
      </c>
      <c r="L65" s="2">
        <v>0</v>
      </c>
      <c r="M65" s="2">
        <v>4</v>
      </c>
      <c r="N65" s="2">
        <v>268</v>
      </c>
      <c r="O65" s="2">
        <v>0</v>
      </c>
      <c r="P65" s="2" t="s">
        <v>25</v>
      </c>
      <c r="Q65" s="2">
        <v>40.200000000000003</v>
      </c>
      <c r="R65" t="str">
        <f>VLOOKUP(F65,'[1]KSA Sales Update Sheet'!$D:$D,1,0)</f>
        <v>PT-000239</v>
      </c>
    </row>
    <row r="66" spans="1:18">
      <c r="A66" s="2" t="s">
        <v>16</v>
      </c>
      <c r="B66" s="2" t="s">
        <v>127</v>
      </c>
      <c r="C66" s="3">
        <v>44902</v>
      </c>
      <c r="D66" s="2" t="s">
        <v>18</v>
      </c>
      <c r="E66" s="2" t="s">
        <v>19</v>
      </c>
      <c r="F66" s="2" t="s">
        <v>20</v>
      </c>
      <c r="G66" s="2" t="s">
        <v>21</v>
      </c>
      <c r="H66" s="2" t="s">
        <v>97</v>
      </c>
      <c r="I66" s="2" t="s">
        <v>98</v>
      </c>
      <c r="J66" s="2" t="s">
        <v>24</v>
      </c>
      <c r="K66" s="2">
        <v>0</v>
      </c>
      <c r="L66" s="2">
        <v>0</v>
      </c>
      <c r="M66" s="2">
        <v>4</v>
      </c>
      <c r="N66" s="2">
        <v>680</v>
      </c>
      <c r="O66" s="2">
        <v>0</v>
      </c>
      <c r="P66" s="2" t="s">
        <v>25</v>
      </c>
      <c r="Q66" s="2">
        <v>102</v>
      </c>
      <c r="R66" t="str">
        <f>VLOOKUP(F66,'[1]KSA Sales Update Sheet'!$D:$D,1,0)</f>
        <v>PT-000239</v>
      </c>
    </row>
    <row r="67" spans="1:18">
      <c r="A67" s="2" t="s">
        <v>16</v>
      </c>
      <c r="B67" s="2" t="s">
        <v>127</v>
      </c>
      <c r="C67" s="3">
        <v>44902</v>
      </c>
      <c r="D67" s="2" t="s">
        <v>18</v>
      </c>
      <c r="E67" s="2" t="s">
        <v>19</v>
      </c>
      <c r="F67" s="2" t="s">
        <v>20</v>
      </c>
      <c r="G67" s="2" t="s">
        <v>21</v>
      </c>
      <c r="H67" s="2" t="s">
        <v>120</v>
      </c>
      <c r="I67" s="2" t="s">
        <v>121</v>
      </c>
      <c r="J67" s="2" t="s">
        <v>24</v>
      </c>
      <c r="K67" s="2">
        <v>0</v>
      </c>
      <c r="L67" s="2">
        <v>0</v>
      </c>
      <c r="M67" s="2">
        <v>4</v>
      </c>
      <c r="N67" s="2">
        <v>528</v>
      </c>
      <c r="O67" s="2">
        <v>0</v>
      </c>
      <c r="P67" s="2" t="s">
        <v>25</v>
      </c>
      <c r="Q67" s="2">
        <v>79.2</v>
      </c>
      <c r="R67" t="str">
        <f>VLOOKUP(F67,'[1]KSA Sales Update Sheet'!$D:$D,1,0)</f>
        <v>PT-000239</v>
      </c>
    </row>
    <row r="68" spans="1:18">
      <c r="A68" s="2" t="s">
        <v>16</v>
      </c>
      <c r="B68" s="2" t="s">
        <v>127</v>
      </c>
      <c r="C68" s="3">
        <v>44902</v>
      </c>
      <c r="D68" s="2" t="s">
        <v>18</v>
      </c>
      <c r="E68" s="2" t="s">
        <v>19</v>
      </c>
      <c r="F68" s="2" t="s">
        <v>20</v>
      </c>
      <c r="G68" s="2" t="s">
        <v>21</v>
      </c>
      <c r="H68" s="2" t="s">
        <v>108</v>
      </c>
      <c r="I68" s="2" t="s">
        <v>109</v>
      </c>
      <c r="J68" s="2" t="s">
        <v>24</v>
      </c>
      <c r="K68" s="2">
        <v>0</v>
      </c>
      <c r="L68" s="2">
        <v>0</v>
      </c>
      <c r="M68" s="2">
        <v>4</v>
      </c>
      <c r="N68" s="2">
        <v>340</v>
      </c>
      <c r="O68" s="2">
        <v>0</v>
      </c>
      <c r="P68" s="2" t="s">
        <v>25</v>
      </c>
      <c r="Q68" s="2">
        <v>51</v>
      </c>
      <c r="R68" t="str">
        <f>VLOOKUP(F68,'[1]KSA Sales Update Sheet'!$D:$D,1,0)</f>
        <v>PT-000239</v>
      </c>
    </row>
    <row r="69" spans="1:18">
      <c r="A69" s="2" t="s">
        <v>16</v>
      </c>
      <c r="B69" s="2" t="s">
        <v>127</v>
      </c>
      <c r="C69" s="3">
        <v>44902</v>
      </c>
      <c r="D69" s="2" t="s">
        <v>18</v>
      </c>
      <c r="E69" s="2" t="s">
        <v>19</v>
      </c>
      <c r="F69" s="2" t="s">
        <v>20</v>
      </c>
      <c r="G69" s="2" t="s">
        <v>21</v>
      </c>
      <c r="H69" s="2" t="s">
        <v>128</v>
      </c>
      <c r="I69" s="2" t="s">
        <v>129</v>
      </c>
      <c r="J69" s="2" t="s">
        <v>24</v>
      </c>
      <c r="K69" s="2">
        <v>0</v>
      </c>
      <c r="L69" s="2">
        <v>0</v>
      </c>
      <c r="M69" s="2">
        <v>4</v>
      </c>
      <c r="N69" s="2">
        <v>536</v>
      </c>
      <c r="O69" s="2">
        <v>0</v>
      </c>
      <c r="P69" s="2" t="s">
        <v>25</v>
      </c>
      <c r="Q69" s="2">
        <v>80.400000000000006</v>
      </c>
      <c r="R69" t="str">
        <f>VLOOKUP(F69,'[1]KSA Sales Update Sheet'!$D:$D,1,0)</f>
        <v>PT-000239</v>
      </c>
    </row>
    <row r="70" spans="1:18">
      <c r="A70" s="2" t="s">
        <v>16</v>
      </c>
      <c r="B70" s="2" t="s">
        <v>127</v>
      </c>
      <c r="C70" s="3">
        <v>44902</v>
      </c>
      <c r="D70" s="2" t="s">
        <v>18</v>
      </c>
      <c r="E70" s="2" t="s">
        <v>19</v>
      </c>
      <c r="F70" s="2" t="s">
        <v>20</v>
      </c>
      <c r="G70" s="2" t="s">
        <v>21</v>
      </c>
      <c r="H70" s="2" t="s">
        <v>73</v>
      </c>
      <c r="I70" s="2" t="s">
        <v>74</v>
      </c>
      <c r="J70" s="2" t="s">
        <v>24</v>
      </c>
      <c r="K70" s="2">
        <v>0</v>
      </c>
      <c r="L70" s="2">
        <v>0</v>
      </c>
      <c r="M70" s="2">
        <v>4</v>
      </c>
      <c r="N70" s="2">
        <v>340</v>
      </c>
      <c r="O70" s="2">
        <v>0</v>
      </c>
      <c r="P70" s="2" t="s">
        <v>25</v>
      </c>
      <c r="Q70" s="2">
        <v>51</v>
      </c>
      <c r="R70" t="str">
        <f>VLOOKUP(F70,'[1]KSA Sales Update Sheet'!$D:$D,1,0)</f>
        <v>PT-000239</v>
      </c>
    </row>
    <row r="71" spans="1:18">
      <c r="A71" s="2" t="s">
        <v>16</v>
      </c>
      <c r="B71" s="2" t="s">
        <v>127</v>
      </c>
      <c r="C71" s="3">
        <v>44902</v>
      </c>
      <c r="D71" s="2" t="s">
        <v>18</v>
      </c>
      <c r="E71" s="2" t="s">
        <v>19</v>
      </c>
      <c r="F71" s="2" t="s">
        <v>20</v>
      </c>
      <c r="G71" s="2" t="s">
        <v>21</v>
      </c>
      <c r="H71" s="2" t="s">
        <v>130</v>
      </c>
      <c r="I71" s="2" t="s">
        <v>131</v>
      </c>
      <c r="J71" s="2" t="s">
        <v>24</v>
      </c>
      <c r="K71" s="2">
        <v>0</v>
      </c>
      <c r="L71" s="2">
        <v>0</v>
      </c>
      <c r="M71" s="2">
        <v>4</v>
      </c>
      <c r="N71" s="2">
        <v>180</v>
      </c>
      <c r="O71" s="2">
        <v>0</v>
      </c>
      <c r="P71" s="2" t="s">
        <v>25</v>
      </c>
      <c r="Q71" s="2">
        <v>27</v>
      </c>
      <c r="R71" t="str">
        <f>VLOOKUP(F71,'[1]KSA Sales Update Sheet'!$D:$D,1,0)</f>
        <v>PT-000239</v>
      </c>
    </row>
    <row r="72" spans="1:18">
      <c r="A72" s="2" t="s">
        <v>16</v>
      </c>
      <c r="B72" s="2" t="s">
        <v>127</v>
      </c>
      <c r="C72" s="3">
        <v>44902</v>
      </c>
      <c r="D72" s="2" t="s">
        <v>18</v>
      </c>
      <c r="E72" s="2" t="s">
        <v>19</v>
      </c>
      <c r="F72" s="2" t="s">
        <v>20</v>
      </c>
      <c r="G72" s="2" t="s">
        <v>21</v>
      </c>
      <c r="H72" s="2" t="s">
        <v>132</v>
      </c>
      <c r="I72" s="2" t="s">
        <v>133</v>
      </c>
      <c r="J72" s="2" t="s">
        <v>24</v>
      </c>
      <c r="K72" s="2">
        <v>0</v>
      </c>
      <c r="L72" s="2">
        <v>0</v>
      </c>
      <c r="M72" s="2">
        <v>4</v>
      </c>
      <c r="N72" s="2">
        <v>180</v>
      </c>
      <c r="O72" s="2">
        <v>0</v>
      </c>
      <c r="P72" s="2" t="s">
        <v>25</v>
      </c>
      <c r="Q72" s="2">
        <v>27</v>
      </c>
      <c r="R72" t="str">
        <f>VLOOKUP(F72,'[1]KSA Sales Update Sheet'!$D:$D,1,0)</f>
        <v>PT-000239</v>
      </c>
    </row>
    <row r="73" spans="1:18">
      <c r="A73" s="2" t="s">
        <v>16</v>
      </c>
      <c r="B73" s="2" t="s">
        <v>127</v>
      </c>
      <c r="C73" s="3">
        <v>44902</v>
      </c>
      <c r="D73" s="2" t="s">
        <v>18</v>
      </c>
      <c r="E73" s="2" t="s">
        <v>19</v>
      </c>
      <c r="F73" s="2" t="s">
        <v>20</v>
      </c>
      <c r="G73" s="2" t="s">
        <v>21</v>
      </c>
      <c r="H73" s="2" t="s">
        <v>62</v>
      </c>
      <c r="I73" s="2" t="s">
        <v>63</v>
      </c>
      <c r="J73" s="2" t="s">
        <v>24</v>
      </c>
      <c r="K73" s="2">
        <v>0</v>
      </c>
      <c r="L73" s="2">
        <v>0</v>
      </c>
      <c r="M73" s="2">
        <v>4</v>
      </c>
      <c r="N73" s="2">
        <v>308</v>
      </c>
      <c r="O73" s="2">
        <v>0</v>
      </c>
      <c r="P73" s="2" t="s">
        <v>25</v>
      </c>
      <c r="Q73" s="2">
        <v>46.2</v>
      </c>
      <c r="R73" t="str">
        <f>VLOOKUP(F73,'[1]KSA Sales Update Sheet'!$D:$D,1,0)</f>
        <v>PT-000239</v>
      </c>
    </row>
    <row r="74" spans="1:18">
      <c r="A74" s="2" t="s">
        <v>16</v>
      </c>
      <c r="B74" s="2" t="s">
        <v>127</v>
      </c>
      <c r="C74" s="3">
        <v>44902</v>
      </c>
      <c r="D74" s="2" t="s">
        <v>18</v>
      </c>
      <c r="E74" s="2" t="s">
        <v>19</v>
      </c>
      <c r="F74" s="2" t="s">
        <v>20</v>
      </c>
      <c r="G74" s="2" t="s">
        <v>21</v>
      </c>
      <c r="H74" s="2" t="s">
        <v>43</v>
      </c>
      <c r="I74" s="2" t="s">
        <v>44</v>
      </c>
      <c r="J74" s="2" t="s">
        <v>24</v>
      </c>
      <c r="K74" s="2">
        <v>0</v>
      </c>
      <c r="L74" s="2">
        <v>0</v>
      </c>
      <c r="M74" s="2">
        <v>4</v>
      </c>
      <c r="N74" s="2">
        <v>260</v>
      </c>
      <c r="O74" s="2">
        <v>0</v>
      </c>
      <c r="P74" s="2" t="s">
        <v>25</v>
      </c>
      <c r="Q74" s="2">
        <v>39</v>
      </c>
      <c r="R74" t="str">
        <f>VLOOKUP(F74,'[1]KSA Sales Update Sheet'!$D:$D,1,0)</f>
        <v>PT-000239</v>
      </c>
    </row>
    <row r="75" spans="1:18">
      <c r="A75" s="2" t="s">
        <v>16</v>
      </c>
      <c r="B75" s="2" t="s">
        <v>127</v>
      </c>
      <c r="C75" s="3">
        <v>44902</v>
      </c>
      <c r="D75" s="2" t="s">
        <v>18</v>
      </c>
      <c r="E75" s="2" t="s">
        <v>19</v>
      </c>
      <c r="F75" s="2" t="s">
        <v>20</v>
      </c>
      <c r="G75" s="2" t="s">
        <v>21</v>
      </c>
      <c r="H75" s="2" t="s">
        <v>85</v>
      </c>
      <c r="I75" s="2" t="s">
        <v>86</v>
      </c>
      <c r="J75" s="2" t="s">
        <v>24</v>
      </c>
      <c r="K75" s="2">
        <v>0</v>
      </c>
      <c r="L75" s="2">
        <v>0</v>
      </c>
      <c r="M75" s="2">
        <v>4</v>
      </c>
      <c r="N75" s="2">
        <v>700</v>
      </c>
      <c r="O75" s="2">
        <v>0</v>
      </c>
      <c r="P75" s="2" t="s">
        <v>25</v>
      </c>
      <c r="Q75" s="2">
        <v>105</v>
      </c>
      <c r="R75" t="str">
        <f>VLOOKUP(F75,'[1]KSA Sales Update Sheet'!$D:$D,1,0)</f>
        <v>PT-000239</v>
      </c>
    </row>
    <row r="76" spans="1:18">
      <c r="A76" s="2" t="s">
        <v>52</v>
      </c>
      <c r="B76" s="2" t="s">
        <v>134</v>
      </c>
      <c r="C76" s="3">
        <v>44902</v>
      </c>
      <c r="D76" s="2" t="s">
        <v>102</v>
      </c>
      <c r="E76" s="2" t="s">
        <v>103</v>
      </c>
      <c r="F76" s="2" t="s">
        <v>135</v>
      </c>
      <c r="G76" s="2" t="s">
        <v>136</v>
      </c>
      <c r="H76" s="2" t="s">
        <v>95</v>
      </c>
      <c r="I76" s="2" t="s">
        <v>96</v>
      </c>
      <c r="J76" s="2" t="s">
        <v>24</v>
      </c>
      <c r="K76" s="2">
        <v>4</v>
      </c>
      <c r="L76" s="2">
        <v>408</v>
      </c>
      <c r="M76" s="2">
        <v>0</v>
      </c>
      <c r="N76" s="2">
        <v>0</v>
      </c>
      <c r="O76" s="2">
        <v>0</v>
      </c>
      <c r="P76" s="2" t="s">
        <v>25</v>
      </c>
      <c r="Q76" s="2">
        <v>469.2</v>
      </c>
      <c r="R76" t="str">
        <f>VLOOKUP(F76,'[1]KSA Sales Update Sheet'!$D:$D,1,0)</f>
        <v>PT-000884</v>
      </c>
    </row>
    <row r="77" spans="1:18">
      <c r="A77" s="2" t="s">
        <v>52</v>
      </c>
      <c r="B77" s="2" t="s">
        <v>134</v>
      </c>
      <c r="C77" s="3">
        <v>44902</v>
      </c>
      <c r="D77" s="2" t="s">
        <v>102</v>
      </c>
      <c r="E77" s="2" t="s">
        <v>103</v>
      </c>
      <c r="F77" s="2" t="s">
        <v>135</v>
      </c>
      <c r="G77" s="2" t="s">
        <v>136</v>
      </c>
      <c r="H77" s="2" t="s">
        <v>73</v>
      </c>
      <c r="I77" s="2" t="s">
        <v>74</v>
      </c>
      <c r="J77" s="2" t="s">
        <v>24</v>
      </c>
      <c r="K77" s="2">
        <v>4</v>
      </c>
      <c r="L77" s="2">
        <v>204</v>
      </c>
      <c r="M77" s="2">
        <v>0</v>
      </c>
      <c r="N77" s="2">
        <v>0</v>
      </c>
      <c r="O77" s="2">
        <v>0</v>
      </c>
      <c r="P77" s="2" t="s">
        <v>25</v>
      </c>
      <c r="Q77" s="2">
        <v>234.6</v>
      </c>
      <c r="R77" t="str">
        <f>VLOOKUP(F77,'[1]KSA Sales Update Sheet'!$D:$D,1,0)</f>
        <v>PT-000884</v>
      </c>
    </row>
    <row r="78" spans="1:18">
      <c r="A78" s="2" t="s">
        <v>52</v>
      </c>
      <c r="B78" s="2" t="s">
        <v>134</v>
      </c>
      <c r="C78" s="3">
        <v>44902</v>
      </c>
      <c r="D78" s="2" t="s">
        <v>102</v>
      </c>
      <c r="E78" s="2" t="s">
        <v>103</v>
      </c>
      <c r="F78" s="2" t="s">
        <v>135</v>
      </c>
      <c r="G78" s="2" t="s">
        <v>136</v>
      </c>
      <c r="H78" s="2" t="s">
        <v>125</v>
      </c>
      <c r="I78" s="2" t="s">
        <v>126</v>
      </c>
      <c r="J78" s="2" t="s">
        <v>24</v>
      </c>
      <c r="K78" s="2">
        <v>4</v>
      </c>
      <c r="L78" s="2">
        <v>288</v>
      </c>
      <c r="M78" s="2">
        <v>0</v>
      </c>
      <c r="N78" s="2">
        <v>0</v>
      </c>
      <c r="O78" s="2">
        <v>0</v>
      </c>
      <c r="P78" s="2" t="s">
        <v>25</v>
      </c>
      <c r="Q78" s="2">
        <v>331.2</v>
      </c>
      <c r="R78" t="str">
        <f>VLOOKUP(F78,'[1]KSA Sales Update Sheet'!$D:$D,1,0)</f>
        <v>PT-000884</v>
      </c>
    </row>
    <row r="79" spans="1:18">
      <c r="A79" s="2" t="s">
        <v>52</v>
      </c>
      <c r="B79" s="2" t="s">
        <v>134</v>
      </c>
      <c r="C79" s="3">
        <v>44902</v>
      </c>
      <c r="D79" s="2" t="s">
        <v>102</v>
      </c>
      <c r="E79" s="2" t="s">
        <v>103</v>
      </c>
      <c r="F79" s="2" t="s">
        <v>135</v>
      </c>
      <c r="G79" s="2" t="s">
        <v>136</v>
      </c>
      <c r="H79" s="2" t="s">
        <v>83</v>
      </c>
      <c r="I79" s="2" t="s">
        <v>84</v>
      </c>
      <c r="J79" s="2" t="s">
        <v>24</v>
      </c>
      <c r="K79" s="2">
        <v>4</v>
      </c>
      <c r="L79" s="2">
        <v>684</v>
      </c>
      <c r="M79" s="2">
        <v>0</v>
      </c>
      <c r="N79" s="2">
        <v>0</v>
      </c>
      <c r="O79" s="2">
        <v>0</v>
      </c>
      <c r="P79" s="2" t="s">
        <v>25</v>
      </c>
      <c r="Q79" s="2">
        <v>786.6</v>
      </c>
      <c r="R79" t="str">
        <f>VLOOKUP(F79,'[1]KSA Sales Update Sheet'!$D:$D,1,0)</f>
        <v>PT-000884</v>
      </c>
    </row>
    <row r="80" spans="1:18">
      <c r="A80" s="2" t="s">
        <v>52</v>
      </c>
      <c r="B80" s="2" t="s">
        <v>134</v>
      </c>
      <c r="C80" s="3">
        <v>44902</v>
      </c>
      <c r="D80" s="2" t="s">
        <v>102</v>
      </c>
      <c r="E80" s="2" t="s">
        <v>103</v>
      </c>
      <c r="F80" s="2" t="s">
        <v>135</v>
      </c>
      <c r="G80" s="2" t="s">
        <v>136</v>
      </c>
      <c r="H80" s="2" t="s">
        <v>85</v>
      </c>
      <c r="I80" s="2" t="s">
        <v>86</v>
      </c>
      <c r="J80" s="2" t="s">
        <v>24</v>
      </c>
      <c r="K80" s="2">
        <v>4</v>
      </c>
      <c r="L80" s="2">
        <v>420</v>
      </c>
      <c r="M80" s="2">
        <v>0</v>
      </c>
      <c r="N80" s="2">
        <v>0</v>
      </c>
      <c r="O80" s="2">
        <v>0</v>
      </c>
      <c r="P80" s="2" t="s">
        <v>25</v>
      </c>
      <c r="Q80" s="2">
        <v>483</v>
      </c>
      <c r="R80" t="str">
        <f>VLOOKUP(F80,'[1]KSA Sales Update Sheet'!$D:$D,1,0)</f>
        <v>PT-000884</v>
      </c>
    </row>
    <row r="81" spans="1:18">
      <c r="A81" s="2" t="s">
        <v>52</v>
      </c>
      <c r="B81" s="2" t="s">
        <v>134</v>
      </c>
      <c r="C81" s="3">
        <v>44902</v>
      </c>
      <c r="D81" s="2" t="s">
        <v>102</v>
      </c>
      <c r="E81" s="2" t="s">
        <v>103</v>
      </c>
      <c r="F81" s="2" t="s">
        <v>135</v>
      </c>
      <c r="G81" s="2" t="s">
        <v>136</v>
      </c>
      <c r="H81" s="2" t="s">
        <v>97</v>
      </c>
      <c r="I81" s="2" t="s">
        <v>98</v>
      </c>
      <c r="J81" s="2" t="s">
        <v>24</v>
      </c>
      <c r="K81" s="2">
        <v>4</v>
      </c>
      <c r="L81" s="2">
        <v>408</v>
      </c>
      <c r="M81" s="2">
        <v>0</v>
      </c>
      <c r="N81" s="2">
        <v>0</v>
      </c>
      <c r="O81" s="2">
        <v>0</v>
      </c>
      <c r="P81" s="2" t="s">
        <v>25</v>
      </c>
      <c r="Q81" s="2">
        <v>469.2</v>
      </c>
      <c r="R81" t="str">
        <f>VLOOKUP(F81,'[1]KSA Sales Update Sheet'!$D:$D,1,0)</f>
        <v>PT-000884</v>
      </c>
    </row>
    <row r="82" spans="1:18">
      <c r="A82" s="2" t="s">
        <v>52</v>
      </c>
      <c r="B82" s="2" t="s">
        <v>137</v>
      </c>
      <c r="C82" s="3">
        <v>44902</v>
      </c>
      <c r="D82" s="2" t="s">
        <v>102</v>
      </c>
      <c r="E82" s="2" t="s">
        <v>103</v>
      </c>
      <c r="F82" s="2" t="s">
        <v>135</v>
      </c>
      <c r="G82" s="2" t="s">
        <v>136</v>
      </c>
      <c r="H82" s="2" t="s">
        <v>95</v>
      </c>
      <c r="I82" s="2" t="s">
        <v>96</v>
      </c>
      <c r="J82" s="2" t="s">
        <v>24</v>
      </c>
      <c r="K82" s="2">
        <v>0</v>
      </c>
      <c r="L82" s="2">
        <v>0</v>
      </c>
      <c r="M82" s="2">
        <v>1</v>
      </c>
      <c r="N82" s="2">
        <v>170</v>
      </c>
      <c r="O82" s="2">
        <v>0</v>
      </c>
      <c r="P82" s="2" t="s">
        <v>25</v>
      </c>
      <c r="Q82" s="2">
        <v>25.5</v>
      </c>
      <c r="R82" t="str">
        <f>VLOOKUP(F82,'[1]KSA Sales Update Sheet'!$D:$D,1,0)</f>
        <v>PT-000884</v>
      </c>
    </row>
    <row r="83" spans="1:18">
      <c r="A83" s="2" t="s">
        <v>52</v>
      </c>
      <c r="B83" s="2" t="s">
        <v>137</v>
      </c>
      <c r="C83" s="3">
        <v>44902</v>
      </c>
      <c r="D83" s="2" t="s">
        <v>102</v>
      </c>
      <c r="E83" s="2" t="s">
        <v>103</v>
      </c>
      <c r="F83" s="2" t="s">
        <v>135</v>
      </c>
      <c r="G83" s="2" t="s">
        <v>136</v>
      </c>
      <c r="H83" s="2" t="s">
        <v>73</v>
      </c>
      <c r="I83" s="2" t="s">
        <v>74</v>
      </c>
      <c r="J83" s="2" t="s">
        <v>24</v>
      </c>
      <c r="K83" s="2">
        <v>0</v>
      </c>
      <c r="L83" s="2">
        <v>0</v>
      </c>
      <c r="M83" s="2">
        <v>1</v>
      </c>
      <c r="N83" s="2">
        <v>85</v>
      </c>
      <c r="O83" s="2">
        <v>0</v>
      </c>
      <c r="P83" s="2" t="s">
        <v>25</v>
      </c>
      <c r="Q83" s="2">
        <v>12.75</v>
      </c>
      <c r="R83" t="str">
        <f>VLOOKUP(F83,'[1]KSA Sales Update Sheet'!$D:$D,1,0)</f>
        <v>PT-000884</v>
      </c>
    </row>
    <row r="84" spans="1:18">
      <c r="A84" s="2" t="s">
        <v>52</v>
      </c>
      <c r="B84" s="2" t="s">
        <v>137</v>
      </c>
      <c r="C84" s="3">
        <v>44902</v>
      </c>
      <c r="D84" s="2" t="s">
        <v>102</v>
      </c>
      <c r="E84" s="2" t="s">
        <v>103</v>
      </c>
      <c r="F84" s="2" t="s">
        <v>135</v>
      </c>
      <c r="G84" s="2" t="s">
        <v>136</v>
      </c>
      <c r="H84" s="2" t="s">
        <v>125</v>
      </c>
      <c r="I84" s="2" t="s">
        <v>126</v>
      </c>
      <c r="J84" s="2" t="s">
        <v>24</v>
      </c>
      <c r="K84" s="2">
        <v>0</v>
      </c>
      <c r="L84" s="2">
        <v>0</v>
      </c>
      <c r="M84" s="2">
        <v>1</v>
      </c>
      <c r="N84" s="2">
        <v>120</v>
      </c>
      <c r="O84" s="2">
        <v>0</v>
      </c>
      <c r="P84" s="2" t="s">
        <v>25</v>
      </c>
      <c r="Q84" s="2">
        <v>18</v>
      </c>
      <c r="R84" t="str">
        <f>VLOOKUP(F84,'[1]KSA Sales Update Sheet'!$D:$D,1,0)</f>
        <v>PT-000884</v>
      </c>
    </row>
    <row r="85" spans="1:18">
      <c r="A85" s="2" t="s">
        <v>52</v>
      </c>
      <c r="B85" s="2" t="s">
        <v>137</v>
      </c>
      <c r="C85" s="3">
        <v>44902</v>
      </c>
      <c r="D85" s="2" t="s">
        <v>102</v>
      </c>
      <c r="E85" s="2" t="s">
        <v>103</v>
      </c>
      <c r="F85" s="2" t="s">
        <v>135</v>
      </c>
      <c r="G85" s="2" t="s">
        <v>136</v>
      </c>
      <c r="H85" s="2" t="s">
        <v>83</v>
      </c>
      <c r="I85" s="2" t="s">
        <v>84</v>
      </c>
      <c r="J85" s="2" t="s">
        <v>24</v>
      </c>
      <c r="K85" s="2">
        <v>0</v>
      </c>
      <c r="L85" s="2">
        <v>0</v>
      </c>
      <c r="M85" s="2">
        <v>1</v>
      </c>
      <c r="N85" s="2">
        <v>285</v>
      </c>
      <c r="O85" s="2">
        <v>0</v>
      </c>
      <c r="P85" s="2" t="s">
        <v>25</v>
      </c>
      <c r="Q85" s="2">
        <v>42.75</v>
      </c>
      <c r="R85" t="str">
        <f>VLOOKUP(F85,'[1]KSA Sales Update Sheet'!$D:$D,1,0)</f>
        <v>PT-000884</v>
      </c>
    </row>
    <row r="86" spans="1:18">
      <c r="A86" s="2" t="s">
        <v>52</v>
      </c>
      <c r="B86" s="2" t="s">
        <v>137</v>
      </c>
      <c r="C86" s="3">
        <v>44902</v>
      </c>
      <c r="D86" s="2" t="s">
        <v>102</v>
      </c>
      <c r="E86" s="2" t="s">
        <v>103</v>
      </c>
      <c r="F86" s="2" t="s">
        <v>135</v>
      </c>
      <c r="G86" s="2" t="s">
        <v>136</v>
      </c>
      <c r="H86" s="2" t="s">
        <v>85</v>
      </c>
      <c r="I86" s="2" t="s">
        <v>86</v>
      </c>
      <c r="J86" s="2" t="s">
        <v>24</v>
      </c>
      <c r="K86" s="2">
        <v>0</v>
      </c>
      <c r="L86" s="2">
        <v>0</v>
      </c>
      <c r="M86" s="2">
        <v>1</v>
      </c>
      <c r="N86" s="2">
        <v>175</v>
      </c>
      <c r="O86" s="2">
        <v>0</v>
      </c>
      <c r="P86" s="2" t="s">
        <v>25</v>
      </c>
      <c r="Q86" s="2">
        <v>26.25</v>
      </c>
      <c r="R86" t="str">
        <f>VLOOKUP(F86,'[1]KSA Sales Update Sheet'!$D:$D,1,0)</f>
        <v>PT-000884</v>
      </c>
    </row>
    <row r="87" spans="1:18">
      <c r="A87" s="2" t="s">
        <v>52</v>
      </c>
      <c r="B87" s="2" t="s">
        <v>137</v>
      </c>
      <c r="C87" s="3">
        <v>44902</v>
      </c>
      <c r="D87" s="2" t="s">
        <v>102</v>
      </c>
      <c r="E87" s="2" t="s">
        <v>103</v>
      </c>
      <c r="F87" s="2" t="s">
        <v>135</v>
      </c>
      <c r="G87" s="2" t="s">
        <v>136</v>
      </c>
      <c r="H87" s="2" t="s">
        <v>97</v>
      </c>
      <c r="I87" s="2" t="s">
        <v>98</v>
      </c>
      <c r="J87" s="2" t="s">
        <v>24</v>
      </c>
      <c r="K87" s="2">
        <v>0</v>
      </c>
      <c r="L87" s="2">
        <v>0</v>
      </c>
      <c r="M87" s="2">
        <v>1</v>
      </c>
      <c r="N87" s="2">
        <v>170</v>
      </c>
      <c r="O87" s="2">
        <v>0</v>
      </c>
      <c r="P87" s="2" t="s">
        <v>25</v>
      </c>
      <c r="Q87" s="2">
        <v>25.5</v>
      </c>
      <c r="R87" t="str">
        <f>VLOOKUP(F87,'[1]KSA Sales Update Sheet'!$D:$D,1,0)</f>
        <v>PT-000884</v>
      </c>
    </row>
    <row r="88" spans="1:18">
      <c r="A88" s="2" t="s">
        <v>138</v>
      </c>
      <c r="B88" s="2" t="s">
        <v>139</v>
      </c>
      <c r="C88" s="3">
        <v>44903</v>
      </c>
      <c r="D88" s="2" t="s">
        <v>27</v>
      </c>
      <c r="E88" s="2" t="s">
        <v>28</v>
      </c>
      <c r="F88" s="2" t="s">
        <v>140</v>
      </c>
      <c r="G88" s="2" t="s">
        <v>141</v>
      </c>
      <c r="H88" s="2" t="s">
        <v>71</v>
      </c>
      <c r="I88" s="2" t="s">
        <v>72</v>
      </c>
      <c r="J88" s="2" t="s">
        <v>24</v>
      </c>
      <c r="K88" s="2">
        <v>10</v>
      </c>
      <c r="L88" s="2">
        <v>616</v>
      </c>
      <c r="M88" s="2">
        <v>0</v>
      </c>
      <c r="N88" s="2">
        <v>0</v>
      </c>
      <c r="O88" s="2">
        <v>0</v>
      </c>
      <c r="P88" s="2" t="s">
        <v>25</v>
      </c>
      <c r="Q88" s="2">
        <v>708.4</v>
      </c>
      <c r="R88" t="str">
        <f>VLOOKUP(F88,'[1]KSA Sales Update Sheet'!$D:$D,1,0)</f>
        <v>PT-000816</v>
      </c>
    </row>
    <row r="89" spans="1:18">
      <c r="A89" s="2" t="s">
        <v>138</v>
      </c>
      <c r="B89" s="2" t="s">
        <v>139</v>
      </c>
      <c r="C89" s="3">
        <v>44903</v>
      </c>
      <c r="D89" s="2" t="s">
        <v>27</v>
      </c>
      <c r="E89" s="2" t="s">
        <v>28</v>
      </c>
      <c r="F89" s="2" t="s">
        <v>140</v>
      </c>
      <c r="G89" s="2" t="s">
        <v>141</v>
      </c>
      <c r="H89" s="2" t="s">
        <v>81</v>
      </c>
      <c r="I89" s="2" t="s">
        <v>82</v>
      </c>
      <c r="J89" s="2" t="s">
        <v>24</v>
      </c>
      <c r="K89" s="2">
        <v>10</v>
      </c>
      <c r="L89" s="2">
        <v>385</v>
      </c>
      <c r="M89" s="2">
        <v>0</v>
      </c>
      <c r="N89" s="2">
        <v>0</v>
      </c>
      <c r="O89" s="2">
        <v>0</v>
      </c>
      <c r="P89" s="2" t="s">
        <v>25</v>
      </c>
      <c r="Q89" s="2">
        <v>442.75</v>
      </c>
      <c r="R89" t="str">
        <f>VLOOKUP(F89,'[1]KSA Sales Update Sheet'!$D:$D,1,0)</f>
        <v>PT-000816</v>
      </c>
    </row>
    <row r="90" spans="1:18">
      <c r="A90" s="2" t="s">
        <v>138</v>
      </c>
      <c r="B90" s="2" t="s">
        <v>142</v>
      </c>
      <c r="C90" s="3">
        <v>44903</v>
      </c>
      <c r="D90" s="2" t="s">
        <v>27</v>
      </c>
      <c r="E90" s="2" t="s">
        <v>28</v>
      </c>
      <c r="F90" s="2" t="s">
        <v>140</v>
      </c>
      <c r="G90" s="2" t="s">
        <v>141</v>
      </c>
      <c r="H90" s="2" t="s">
        <v>71</v>
      </c>
      <c r="I90" s="2" t="s">
        <v>72</v>
      </c>
      <c r="J90" s="2" t="s">
        <v>24</v>
      </c>
      <c r="K90" s="2">
        <v>0</v>
      </c>
      <c r="L90" s="2">
        <v>0</v>
      </c>
      <c r="M90" s="2">
        <v>2</v>
      </c>
      <c r="N90" s="2">
        <v>176</v>
      </c>
      <c r="O90" s="2">
        <v>0</v>
      </c>
      <c r="P90" s="2" t="s">
        <v>25</v>
      </c>
      <c r="Q90" s="2">
        <v>26.4</v>
      </c>
      <c r="R90" t="str">
        <f>VLOOKUP(F90,'[1]KSA Sales Update Sheet'!$D:$D,1,0)</f>
        <v>PT-000816</v>
      </c>
    </row>
    <row r="91" spans="1:18">
      <c r="A91" s="2" t="s">
        <v>138</v>
      </c>
      <c r="B91" s="2" t="s">
        <v>142</v>
      </c>
      <c r="C91" s="3">
        <v>44903</v>
      </c>
      <c r="D91" s="2" t="s">
        <v>27</v>
      </c>
      <c r="E91" s="2" t="s">
        <v>28</v>
      </c>
      <c r="F91" s="2" t="s">
        <v>140</v>
      </c>
      <c r="G91" s="2" t="s">
        <v>141</v>
      </c>
      <c r="H91" s="2" t="s">
        <v>81</v>
      </c>
      <c r="I91" s="2" t="s">
        <v>82</v>
      </c>
      <c r="J91" s="2" t="s">
        <v>24</v>
      </c>
      <c r="K91" s="2">
        <v>0</v>
      </c>
      <c r="L91" s="2">
        <v>0</v>
      </c>
      <c r="M91" s="2">
        <v>2</v>
      </c>
      <c r="N91" s="2">
        <v>110</v>
      </c>
      <c r="O91" s="2">
        <v>0</v>
      </c>
      <c r="P91" s="2" t="s">
        <v>25</v>
      </c>
      <c r="Q91" s="2">
        <v>16.5</v>
      </c>
      <c r="R91" t="str">
        <f>VLOOKUP(F91,'[1]KSA Sales Update Sheet'!$D:$D,1,0)</f>
        <v>PT-000816</v>
      </c>
    </row>
    <row r="92" spans="1:18">
      <c r="A92" s="2" t="s">
        <v>138</v>
      </c>
      <c r="B92" s="2" t="s">
        <v>143</v>
      </c>
      <c r="C92" s="3">
        <v>44905</v>
      </c>
      <c r="D92" s="2" t="s">
        <v>27</v>
      </c>
      <c r="E92" s="2" t="s">
        <v>28</v>
      </c>
      <c r="F92" s="2" t="s">
        <v>144</v>
      </c>
      <c r="G92" s="2" t="s">
        <v>145</v>
      </c>
      <c r="H92" s="2" t="s">
        <v>95</v>
      </c>
      <c r="I92" s="2" t="s">
        <v>96</v>
      </c>
      <c r="J92" s="2" t="s">
        <v>24</v>
      </c>
      <c r="K92" s="2">
        <v>20</v>
      </c>
      <c r="L92" s="2">
        <v>2380</v>
      </c>
      <c r="M92" s="2">
        <v>0</v>
      </c>
      <c r="N92" s="2">
        <v>0</v>
      </c>
      <c r="O92" s="2">
        <v>0</v>
      </c>
      <c r="P92" s="2" t="s">
        <v>25</v>
      </c>
      <c r="Q92" s="2">
        <v>2737</v>
      </c>
      <c r="R92" t="str">
        <f>VLOOKUP(F92,'[1]KSA Sales Update Sheet'!$D:$D,1,0)</f>
        <v>PT-000905</v>
      </c>
    </row>
    <row r="93" spans="1:18">
      <c r="A93" s="2" t="s">
        <v>138</v>
      </c>
      <c r="B93" s="2" t="s">
        <v>143</v>
      </c>
      <c r="C93" s="3">
        <v>44905</v>
      </c>
      <c r="D93" s="2" t="s">
        <v>27</v>
      </c>
      <c r="E93" s="2" t="s">
        <v>28</v>
      </c>
      <c r="F93" s="2" t="s">
        <v>144</v>
      </c>
      <c r="G93" s="2" t="s">
        <v>145</v>
      </c>
      <c r="H93" s="2" t="s">
        <v>78</v>
      </c>
      <c r="I93" s="2" t="s">
        <v>79</v>
      </c>
      <c r="J93" s="2" t="s">
        <v>24</v>
      </c>
      <c r="K93" s="2">
        <v>20</v>
      </c>
      <c r="L93" s="2">
        <v>3080</v>
      </c>
      <c r="M93" s="2">
        <v>0</v>
      </c>
      <c r="N93" s="2">
        <v>0</v>
      </c>
      <c r="O93" s="2">
        <v>0</v>
      </c>
      <c r="P93" s="2" t="s">
        <v>25</v>
      </c>
      <c r="Q93" s="2">
        <v>3542</v>
      </c>
      <c r="R93" t="str">
        <f>VLOOKUP(F93,'[1]KSA Sales Update Sheet'!$D:$D,1,0)</f>
        <v>PT-000905</v>
      </c>
    </row>
    <row r="94" spans="1:18">
      <c r="A94" s="2" t="s">
        <v>138</v>
      </c>
      <c r="B94" s="2" t="s">
        <v>143</v>
      </c>
      <c r="C94" s="3">
        <v>44905</v>
      </c>
      <c r="D94" s="2" t="s">
        <v>27</v>
      </c>
      <c r="E94" s="2" t="s">
        <v>28</v>
      </c>
      <c r="F94" s="2" t="s">
        <v>144</v>
      </c>
      <c r="G94" s="2" t="s">
        <v>145</v>
      </c>
      <c r="H94" s="2" t="s">
        <v>83</v>
      </c>
      <c r="I94" s="2" t="s">
        <v>84</v>
      </c>
      <c r="J94" s="2" t="s">
        <v>24</v>
      </c>
      <c r="K94" s="2">
        <v>10</v>
      </c>
      <c r="L94" s="2">
        <v>1995</v>
      </c>
      <c r="M94" s="2">
        <v>0</v>
      </c>
      <c r="N94" s="2">
        <v>0</v>
      </c>
      <c r="O94" s="2">
        <v>0</v>
      </c>
      <c r="P94" s="2" t="s">
        <v>25</v>
      </c>
      <c r="Q94" s="2">
        <v>2294.25</v>
      </c>
      <c r="R94" t="str">
        <f>VLOOKUP(F94,'[1]KSA Sales Update Sheet'!$D:$D,1,0)</f>
        <v>PT-000905</v>
      </c>
    </row>
    <row r="95" spans="1:18">
      <c r="A95" s="2" t="s">
        <v>138</v>
      </c>
      <c r="B95" s="2" t="s">
        <v>143</v>
      </c>
      <c r="C95" s="3">
        <v>44905</v>
      </c>
      <c r="D95" s="2" t="s">
        <v>27</v>
      </c>
      <c r="E95" s="2" t="s">
        <v>28</v>
      </c>
      <c r="F95" s="2" t="s">
        <v>144</v>
      </c>
      <c r="G95" s="2" t="s">
        <v>145</v>
      </c>
      <c r="H95" s="2" t="s">
        <v>85</v>
      </c>
      <c r="I95" s="2" t="s">
        <v>86</v>
      </c>
      <c r="J95" s="2" t="s">
        <v>24</v>
      </c>
      <c r="K95" s="2">
        <v>10</v>
      </c>
      <c r="L95" s="2">
        <v>1225</v>
      </c>
      <c r="M95" s="2">
        <v>0</v>
      </c>
      <c r="N95" s="2">
        <v>0</v>
      </c>
      <c r="O95" s="2">
        <v>0</v>
      </c>
      <c r="P95" s="2" t="s">
        <v>25</v>
      </c>
      <c r="Q95" s="2">
        <v>1408.75</v>
      </c>
      <c r="R95" t="str">
        <f>VLOOKUP(F95,'[1]KSA Sales Update Sheet'!$D:$D,1,0)</f>
        <v>PT-000905</v>
      </c>
    </row>
    <row r="96" spans="1:18">
      <c r="A96" s="2" t="s">
        <v>138</v>
      </c>
      <c r="B96" s="2" t="s">
        <v>143</v>
      </c>
      <c r="C96" s="3">
        <v>44905</v>
      </c>
      <c r="D96" s="2" t="s">
        <v>27</v>
      </c>
      <c r="E96" s="2" t="s">
        <v>28</v>
      </c>
      <c r="F96" s="2" t="s">
        <v>144</v>
      </c>
      <c r="G96" s="2" t="s">
        <v>145</v>
      </c>
      <c r="H96" s="2" t="s">
        <v>73</v>
      </c>
      <c r="I96" s="2" t="s">
        <v>74</v>
      </c>
      <c r="J96" s="2" t="s">
        <v>24</v>
      </c>
      <c r="K96" s="2">
        <v>15</v>
      </c>
      <c r="L96" s="2">
        <v>892.5</v>
      </c>
      <c r="M96" s="2">
        <v>0</v>
      </c>
      <c r="N96" s="2">
        <v>0</v>
      </c>
      <c r="O96" s="2">
        <v>0</v>
      </c>
      <c r="P96" s="2" t="s">
        <v>25</v>
      </c>
      <c r="Q96" s="2">
        <v>1026.3800000000001</v>
      </c>
      <c r="R96" t="str">
        <f>VLOOKUP(F96,'[1]KSA Sales Update Sheet'!$D:$D,1,0)</f>
        <v>PT-000905</v>
      </c>
    </row>
    <row r="97" spans="1:18">
      <c r="A97" s="2" t="s">
        <v>138</v>
      </c>
      <c r="B97" s="2" t="s">
        <v>143</v>
      </c>
      <c r="C97" s="3">
        <v>44905</v>
      </c>
      <c r="D97" s="2" t="s">
        <v>27</v>
      </c>
      <c r="E97" s="2" t="s">
        <v>28</v>
      </c>
      <c r="F97" s="2" t="s">
        <v>144</v>
      </c>
      <c r="G97" s="2" t="s">
        <v>145</v>
      </c>
      <c r="H97" s="2" t="s">
        <v>64</v>
      </c>
      <c r="I97" s="2" t="s">
        <v>65</v>
      </c>
      <c r="J97" s="2" t="s">
        <v>24</v>
      </c>
      <c r="K97" s="2">
        <v>10</v>
      </c>
      <c r="L97" s="2">
        <v>609</v>
      </c>
      <c r="M97" s="2">
        <v>0</v>
      </c>
      <c r="N97" s="2">
        <v>0</v>
      </c>
      <c r="O97" s="2">
        <v>0</v>
      </c>
      <c r="P97" s="2" t="s">
        <v>25</v>
      </c>
      <c r="Q97" s="2">
        <v>700.35</v>
      </c>
      <c r="R97" t="str">
        <f>VLOOKUP(F97,'[1]KSA Sales Update Sheet'!$D:$D,1,0)</f>
        <v>PT-000905</v>
      </c>
    </row>
    <row r="98" spans="1:18">
      <c r="A98" s="2" t="s">
        <v>138</v>
      </c>
      <c r="B98" s="2" t="s">
        <v>146</v>
      </c>
      <c r="C98" s="3">
        <v>44905</v>
      </c>
      <c r="D98" s="2" t="s">
        <v>27</v>
      </c>
      <c r="E98" s="2" t="s">
        <v>28</v>
      </c>
      <c r="F98" s="2" t="s">
        <v>144</v>
      </c>
      <c r="G98" s="2" t="s">
        <v>145</v>
      </c>
      <c r="H98" s="2" t="s">
        <v>95</v>
      </c>
      <c r="I98" s="2" t="s">
        <v>96</v>
      </c>
      <c r="J98" s="2" t="s">
        <v>24</v>
      </c>
      <c r="K98" s="2">
        <v>0</v>
      </c>
      <c r="L98" s="2">
        <v>0</v>
      </c>
      <c r="M98" s="2">
        <v>8</v>
      </c>
      <c r="N98" s="2">
        <v>1360</v>
      </c>
      <c r="O98" s="2">
        <v>0</v>
      </c>
      <c r="P98" s="2" t="s">
        <v>25</v>
      </c>
      <c r="Q98" s="2">
        <v>204</v>
      </c>
      <c r="R98" t="str">
        <f>VLOOKUP(F98,'[1]KSA Sales Update Sheet'!$D:$D,1,0)</f>
        <v>PT-000905</v>
      </c>
    </row>
    <row r="99" spans="1:18">
      <c r="A99" s="2" t="s">
        <v>138</v>
      </c>
      <c r="B99" s="2" t="s">
        <v>146</v>
      </c>
      <c r="C99" s="3">
        <v>44905</v>
      </c>
      <c r="D99" s="2" t="s">
        <v>27</v>
      </c>
      <c r="E99" s="2" t="s">
        <v>28</v>
      </c>
      <c r="F99" s="2" t="s">
        <v>144</v>
      </c>
      <c r="G99" s="2" t="s">
        <v>145</v>
      </c>
      <c r="H99" s="2" t="s">
        <v>78</v>
      </c>
      <c r="I99" s="2" t="s">
        <v>79</v>
      </c>
      <c r="J99" s="2" t="s">
        <v>24</v>
      </c>
      <c r="K99" s="2">
        <v>0</v>
      </c>
      <c r="L99" s="2">
        <v>0</v>
      </c>
      <c r="M99" s="2">
        <v>8</v>
      </c>
      <c r="N99" s="2">
        <v>1760</v>
      </c>
      <c r="O99" s="2">
        <v>0</v>
      </c>
      <c r="P99" s="2" t="s">
        <v>25</v>
      </c>
      <c r="Q99" s="2">
        <v>264</v>
      </c>
      <c r="R99" t="str">
        <f>VLOOKUP(F99,'[1]KSA Sales Update Sheet'!$D:$D,1,0)</f>
        <v>PT-000905</v>
      </c>
    </row>
    <row r="100" spans="1:18">
      <c r="A100" s="2" t="s">
        <v>138</v>
      </c>
      <c r="B100" s="2" t="s">
        <v>146</v>
      </c>
      <c r="C100" s="3">
        <v>44905</v>
      </c>
      <c r="D100" s="2" t="s">
        <v>27</v>
      </c>
      <c r="E100" s="2" t="s">
        <v>28</v>
      </c>
      <c r="F100" s="2" t="s">
        <v>144</v>
      </c>
      <c r="G100" s="2" t="s">
        <v>145</v>
      </c>
      <c r="H100" s="2" t="s">
        <v>83</v>
      </c>
      <c r="I100" s="2" t="s">
        <v>84</v>
      </c>
      <c r="J100" s="2" t="s">
        <v>24</v>
      </c>
      <c r="K100" s="2">
        <v>0</v>
      </c>
      <c r="L100" s="2">
        <v>0</v>
      </c>
      <c r="M100" s="2">
        <v>4</v>
      </c>
      <c r="N100" s="2">
        <v>1140</v>
      </c>
      <c r="O100" s="2">
        <v>0</v>
      </c>
      <c r="P100" s="2" t="s">
        <v>25</v>
      </c>
      <c r="Q100" s="2">
        <v>171</v>
      </c>
      <c r="R100" t="str">
        <f>VLOOKUP(F100,'[1]KSA Sales Update Sheet'!$D:$D,1,0)</f>
        <v>PT-000905</v>
      </c>
    </row>
    <row r="101" spans="1:18">
      <c r="A101" s="2" t="s">
        <v>138</v>
      </c>
      <c r="B101" s="2" t="s">
        <v>146</v>
      </c>
      <c r="C101" s="3">
        <v>44905</v>
      </c>
      <c r="D101" s="2" t="s">
        <v>27</v>
      </c>
      <c r="E101" s="2" t="s">
        <v>28</v>
      </c>
      <c r="F101" s="2" t="s">
        <v>144</v>
      </c>
      <c r="G101" s="2" t="s">
        <v>145</v>
      </c>
      <c r="H101" s="2" t="s">
        <v>85</v>
      </c>
      <c r="I101" s="2" t="s">
        <v>86</v>
      </c>
      <c r="J101" s="2" t="s">
        <v>24</v>
      </c>
      <c r="K101" s="2">
        <v>0</v>
      </c>
      <c r="L101" s="2">
        <v>0</v>
      </c>
      <c r="M101" s="2">
        <v>4</v>
      </c>
      <c r="N101" s="2">
        <v>700</v>
      </c>
      <c r="O101" s="2">
        <v>0</v>
      </c>
      <c r="P101" s="2" t="s">
        <v>25</v>
      </c>
      <c r="Q101" s="2">
        <v>105</v>
      </c>
      <c r="R101" t="str">
        <f>VLOOKUP(F101,'[1]KSA Sales Update Sheet'!$D:$D,1,0)</f>
        <v>PT-000905</v>
      </c>
    </row>
    <row r="102" spans="1:18">
      <c r="A102" s="2" t="s">
        <v>138</v>
      </c>
      <c r="B102" s="2" t="s">
        <v>146</v>
      </c>
      <c r="C102" s="3">
        <v>44905</v>
      </c>
      <c r="D102" s="2" t="s">
        <v>27</v>
      </c>
      <c r="E102" s="2" t="s">
        <v>28</v>
      </c>
      <c r="F102" s="2" t="s">
        <v>144</v>
      </c>
      <c r="G102" s="2" t="s">
        <v>145</v>
      </c>
      <c r="H102" s="2" t="s">
        <v>73</v>
      </c>
      <c r="I102" s="2" t="s">
        <v>74</v>
      </c>
      <c r="J102" s="2" t="s">
        <v>24</v>
      </c>
      <c r="K102" s="2">
        <v>0</v>
      </c>
      <c r="L102" s="2">
        <v>0</v>
      </c>
      <c r="M102" s="2">
        <v>6</v>
      </c>
      <c r="N102" s="2">
        <v>510</v>
      </c>
      <c r="O102" s="2">
        <v>0</v>
      </c>
      <c r="P102" s="2" t="s">
        <v>25</v>
      </c>
      <c r="Q102" s="2">
        <v>76.5</v>
      </c>
      <c r="R102" t="str">
        <f>VLOOKUP(F102,'[1]KSA Sales Update Sheet'!$D:$D,1,0)</f>
        <v>PT-000905</v>
      </c>
    </row>
    <row r="103" spans="1:18">
      <c r="A103" s="2" t="s">
        <v>138</v>
      </c>
      <c r="B103" s="2" t="s">
        <v>146</v>
      </c>
      <c r="C103" s="3">
        <v>44905</v>
      </c>
      <c r="D103" s="2" t="s">
        <v>27</v>
      </c>
      <c r="E103" s="2" t="s">
        <v>28</v>
      </c>
      <c r="F103" s="2" t="s">
        <v>144</v>
      </c>
      <c r="G103" s="2" t="s">
        <v>145</v>
      </c>
      <c r="H103" s="2" t="s">
        <v>64</v>
      </c>
      <c r="I103" s="2" t="s">
        <v>65</v>
      </c>
      <c r="J103" s="2" t="s">
        <v>24</v>
      </c>
      <c r="K103" s="2">
        <v>0</v>
      </c>
      <c r="L103" s="2">
        <v>0</v>
      </c>
      <c r="M103" s="2">
        <v>4</v>
      </c>
      <c r="N103" s="2">
        <v>348</v>
      </c>
      <c r="O103" s="2">
        <v>0</v>
      </c>
      <c r="P103" s="2" t="s">
        <v>25</v>
      </c>
      <c r="Q103" s="2">
        <v>52.2</v>
      </c>
      <c r="R103" t="str">
        <f>VLOOKUP(F103,'[1]KSA Sales Update Sheet'!$D:$D,1,0)</f>
        <v>PT-000905</v>
      </c>
    </row>
    <row r="104" spans="1:18">
      <c r="A104" s="2" t="s">
        <v>147</v>
      </c>
      <c r="B104" s="2" t="s">
        <v>147</v>
      </c>
      <c r="C104" s="3" t="s">
        <v>147</v>
      </c>
      <c r="D104" s="2" t="s">
        <v>147</v>
      </c>
      <c r="E104" s="2" t="s">
        <v>147</v>
      </c>
      <c r="F104" s="2" t="s">
        <v>147</v>
      </c>
      <c r="G104" s="2" t="s">
        <v>147</v>
      </c>
      <c r="H104" s="2" t="s">
        <v>147</v>
      </c>
      <c r="I104" s="2" t="s">
        <v>147</v>
      </c>
      <c r="J104" s="2" t="s">
        <v>147</v>
      </c>
      <c r="K104" s="5">
        <v>301</v>
      </c>
      <c r="L104" s="5">
        <v>27430.1</v>
      </c>
      <c r="M104" s="5">
        <v>174</v>
      </c>
      <c r="N104" s="5">
        <v>21877</v>
      </c>
      <c r="O104" s="5">
        <v>0</v>
      </c>
      <c r="P104" s="2" t="s">
        <v>147</v>
      </c>
      <c r="Q104" s="7">
        <v>34826.17</v>
      </c>
      <c r="R104" t="e">
        <f>VLOOKUP(F104,'[1]KSA Sales Update Sheet'!$D:$D,1,0)</f>
        <v>#N/A</v>
      </c>
    </row>
  </sheetData>
  <autoFilter ref="A1:R10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2022-12-10T13:49:26Z</dcterms:created>
  <dcterms:modified xsi:type="dcterms:W3CDTF">2022-12-10T13:49:26Z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